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drawings/drawing11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ml.chartshape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3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ml.chartshapes+xml"/>
  <Override PartName="/xl/charts/chart36.xml" ContentType="application/vnd.openxmlformats-officedocument.drawingml.chart+xml"/>
  <Override PartName="/xl/drawings/drawing15.xml" ContentType="application/vnd.openxmlformats-officedocument.drawingml.chartshapes+xml"/>
  <Override PartName="/xl/charts/chart37.xml" ContentType="application/vnd.openxmlformats-officedocument.drawingml.chart+xml"/>
  <Override PartName="/xl/drawings/drawing16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ocuments\★NPO関連データ\★ＮＰＯホームページ用データ集\NPOホームページデータ\doc_root\"/>
    </mc:Choice>
  </mc:AlternateContent>
  <bookViews>
    <workbookView xWindow="0" yWindow="0" windowWidth="23700" windowHeight="10590" tabRatio="822"/>
  </bookViews>
  <sheets>
    <sheet name="2022年一覧表（ＮＳＷ）" sheetId="18" r:id="rId1"/>
    <sheet name="2022年全井戸集計表" sheetId="35" r:id="rId2"/>
    <sheet name="1月4日" sheetId="240" r:id="rId3"/>
    <sheet name="1月11日" sheetId="241" r:id="rId4"/>
    <sheet name="1月17日" sheetId="242" r:id="rId5"/>
    <sheet name="1月25日" sheetId="243" r:id="rId6"/>
    <sheet name="1月31日" sheetId="244" r:id="rId7"/>
    <sheet name="2月7日" sheetId="245" r:id="rId8"/>
    <sheet name="2月14日" sheetId="246" r:id="rId9"/>
    <sheet name="2月21日" sheetId="247" r:id="rId10"/>
    <sheet name="2月28日" sheetId="248" r:id="rId11"/>
    <sheet name="3月8日" sheetId="249" r:id="rId12"/>
    <sheet name="3月14日" sheetId="250" r:id="rId13"/>
    <sheet name="3月22日" sheetId="251" r:id="rId14"/>
    <sheet name="3月28日" sheetId="252" r:id="rId15"/>
    <sheet name="4月4日" sheetId="253" r:id="rId16"/>
    <sheet name="4月11日" sheetId="254" r:id="rId17"/>
    <sheet name="4月18日" sheetId="255" r:id="rId18"/>
    <sheet name="4月25日" sheetId="256" r:id="rId19"/>
    <sheet name="5月2日" sheetId="257" r:id="rId20"/>
    <sheet name="5月9日" sheetId="258" r:id="rId21"/>
    <sheet name="5月16日" sheetId="259" r:id="rId22"/>
    <sheet name="5月23日" sheetId="260" r:id="rId23"/>
    <sheet name="5月30日" sheetId="261" r:id="rId24"/>
    <sheet name="6月6日" sheetId="262" r:id="rId25"/>
    <sheet name="6月13日" sheetId="263" r:id="rId26"/>
    <sheet name="6月20日" sheetId="264" r:id="rId27"/>
    <sheet name="6月27日" sheetId="265" r:id="rId28"/>
    <sheet name="7月4日" sheetId="267" r:id="rId29"/>
    <sheet name="7月11日" sheetId="268" r:id="rId30"/>
    <sheet name="7月19日" sheetId="269" r:id="rId31"/>
    <sheet name="7月25日" sheetId="270" r:id="rId32"/>
    <sheet name="8月1日" sheetId="271" r:id="rId33"/>
    <sheet name="8月9日" sheetId="272" r:id="rId34"/>
    <sheet name="8月15日" sheetId="273" r:id="rId35"/>
    <sheet name="8月22日" sheetId="274" r:id="rId36"/>
    <sheet name="8月29日" sheetId="275" r:id="rId37"/>
    <sheet name="9月6日" sheetId="276" r:id="rId38"/>
    <sheet name="9月13日" sheetId="277" r:id="rId39"/>
    <sheet name="9月20日" sheetId="278" r:id="rId40"/>
    <sheet name="9月27日" sheetId="280" r:id="rId41"/>
    <sheet name="10月3日" sheetId="281" r:id="rId42"/>
    <sheet name="10月11日" sheetId="282" r:id="rId43"/>
    <sheet name="10月17日" sheetId="283" r:id="rId44"/>
    <sheet name="10月24日" sheetId="284" r:id="rId45"/>
    <sheet name="10月31日" sheetId="285" r:id="rId46"/>
    <sheet name="11月7日" sheetId="286" r:id="rId47"/>
    <sheet name="11月14日" sheetId="287" r:id="rId48"/>
    <sheet name="11月21日" sheetId="288" r:id="rId49"/>
    <sheet name="11月28日" sheetId="289" r:id="rId50"/>
    <sheet name="12月6日" sheetId="290" r:id="rId51"/>
    <sheet name="12月12日" sheetId="291" r:id="rId52"/>
    <sheet name="12月19日" sheetId="292" r:id="rId53"/>
    <sheet name="12月26日" sheetId="293" r:id="rId54"/>
  </sheets>
  <definedNames>
    <definedName name="_xlnm.Print_Area" localSheetId="42">'10月11日'!$A$1:$R$55</definedName>
    <definedName name="_xlnm.Print_Area" localSheetId="43">'10月17日'!$A$1:$R$55</definedName>
    <definedName name="_xlnm.Print_Area" localSheetId="44">'10月24日'!$A$1:$R$55</definedName>
    <definedName name="_xlnm.Print_Area" localSheetId="45">'10月31日'!$A$1:$R$55</definedName>
    <definedName name="_xlnm.Print_Area" localSheetId="41">'10月3日'!$A$1:$R$55</definedName>
    <definedName name="_xlnm.Print_Area" localSheetId="47">'11月14日'!$A$1:$R$55</definedName>
    <definedName name="_xlnm.Print_Area" localSheetId="48">'11月21日'!$A$1:$R$55</definedName>
    <definedName name="_xlnm.Print_Area" localSheetId="49">'11月28日'!$A$1:$R$55</definedName>
    <definedName name="_xlnm.Print_Area" localSheetId="46">'11月7日'!$A$1:$R$55</definedName>
    <definedName name="_xlnm.Print_Area" localSheetId="51">'12月12日'!$A$1:$R$55</definedName>
    <definedName name="_xlnm.Print_Area" localSheetId="52">'12月19日'!$A$1:$R$55</definedName>
    <definedName name="_xlnm.Print_Area" localSheetId="53">'12月26日'!$A$1:$R$55</definedName>
    <definedName name="_xlnm.Print_Area" localSheetId="50">'12月6日'!$A$1:$R$55</definedName>
    <definedName name="_xlnm.Print_Area" localSheetId="3">'1月11日'!$A$1:$R$56</definedName>
    <definedName name="_xlnm.Print_Area" localSheetId="4">'1月17日'!$A$1:$R$56</definedName>
    <definedName name="_xlnm.Print_Area" localSheetId="5">'1月25日'!$A$1:$R$56</definedName>
    <definedName name="_xlnm.Print_Area" localSheetId="6">'1月31日'!$A$1:$R$56</definedName>
    <definedName name="_xlnm.Print_Area" localSheetId="2">'1月4日'!$A$1:$R$56</definedName>
    <definedName name="_xlnm.Print_Area" localSheetId="8">'2月14日'!$A$1:$R$56</definedName>
    <definedName name="_xlnm.Print_Area" localSheetId="9">'2月21日'!$A$1:$R$56</definedName>
    <definedName name="_xlnm.Print_Area" localSheetId="10">'2月28日'!$A$1:$R$56</definedName>
    <definedName name="_xlnm.Print_Area" localSheetId="7">'2月7日'!$A$1:$R$56</definedName>
    <definedName name="_xlnm.Print_Area" localSheetId="12">'3月14日'!$A$1:$R$56</definedName>
    <definedName name="_xlnm.Print_Area" localSheetId="13">'3月22日'!$A$1:$R$56</definedName>
    <definedName name="_xlnm.Print_Area" localSheetId="14">'3月28日'!$A$1:$R$56</definedName>
    <definedName name="_xlnm.Print_Area" localSheetId="11">'3月8日'!$A$1:$R$56</definedName>
    <definedName name="_xlnm.Print_Area" localSheetId="16">'4月11日'!$A$1:$R$56</definedName>
    <definedName name="_xlnm.Print_Area" localSheetId="17">'4月18日'!$A$1:$R$56</definedName>
    <definedName name="_xlnm.Print_Area" localSheetId="18">'4月25日'!$A$1:$R$56</definedName>
    <definedName name="_xlnm.Print_Area" localSheetId="15">'4月4日'!$A$1:$R$56</definedName>
    <definedName name="_xlnm.Print_Area" localSheetId="21">'5月16日'!$A$1:$R$56</definedName>
    <definedName name="_xlnm.Print_Area" localSheetId="22">'5月23日'!$A$1:$R$56</definedName>
    <definedName name="_xlnm.Print_Area" localSheetId="19">'5月2日'!$A$1:$R$56</definedName>
    <definedName name="_xlnm.Print_Area" localSheetId="23">'5月30日'!$A$1:$R$56</definedName>
    <definedName name="_xlnm.Print_Area" localSheetId="20">'5月9日'!$A$1:$R$56</definedName>
    <definedName name="_xlnm.Print_Area" localSheetId="25">'6月13日'!$A$1:$R$56</definedName>
    <definedName name="_xlnm.Print_Area" localSheetId="26">'6月20日'!$A$1:$R$55</definedName>
    <definedName name="_xlnm.Print_Area" localSheetId="27">'6月27日'!$A$1:$R$55</definedName>
    <definedName name="_xlnm.Print_Area" localSheetId="24">'6月6日'!$A$1:$R$56</definedName>
    <definedName name="_xlnm.Print_Area" localSheetId="29">'7月11日'!$A$1:$R$55</definedName>
    <definedName name="_xlnm.Print_Area" localSheetId="30">'7月19日'!$A$1:$R$55</definedName>
    <definedName name="_xlnm.Print_Area" localSheetId="31">'7月25日'!$A$1:$R$55</definedName>
    <definedName name="_xlnm.Print_Area" localSheetId="28">'7月4日'!$A$1:$R$55</definedName>
    <definedName name="_xlnm.Print_Area" localSheetId="34">'8月15日'!$A$1:$R$55</definedName>
    <definedName name="_xlnm.Print_Area" localSheetId="32">'8月1日'!$A$1:$R$55</definedName>
    <definedName name="_xlnm.Print_Area" localSheetId="35">'8月22日'!$A$1:$R$55</definedName>
    <definedName name="_xlnm.Print_Area" localSheetId="36">'8月29日'!$A$1:$R$55</definedName>
    <definedName name="_xlnm.Print_Area" localSheetId="33">'8月9日'!$A$1:$R$55</definedName>
    <definedName name="_xlnm.Print_Area" localSheetId="38">'9月13日'!$A$1:$R$55</definedName>
    <definedName name="_xlnm.Print_Area" localSheetId="39">'9月20日'!$A$1:$R$55</definedName>
    <definedName name="_xlnm.Print_Area" localSheetId="40">'9月27日'!$A$1:$R$55</definedName>
    <definedName name="_xlnm.Print_Area" localSheetId="37">'9月6日'!$A$1:$R$55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6" i="35" l="1"/>
  <c r="BI31" i="35"/>
  <c r="BL30" i="35"/>
  <c r="BP25" i="35"/>
  <c r="BL50" i="35"/>
  <c r="DW44" i="35"/>
  <c r="R54" i="35"/>
  <c r="CA52" i="35"/>
  <c r="BL7" i="35"/>
  <c r="CF35" i="35"/>
  <c r="BL28" i="35"/>
  <c r="BP46" i="35"/>
  <c r="BL17" i="35"/>
  <c r="C35" i="18"/>
  <c r="CY29" i="35"/>
  <c r="BW40" i="35"/>
  <c r="BL12" i="35"/>
  <c r="K6" i="18"/>
  <c r="DA33" i="35"/>
  <c r="AI25" i="35"/>
  <c r="AY42" i="35"/>
  <c r="I20" i="18"/>
  <c r="U37" i="18"/>
  <c r="V4" i="18"/>
  <c r="BT52" i="35"/>
  <c r="BM42" i="35"/>
  <c r="AL17" i="35"/>
  <c r="AC51" i="35"/>
  <c r="AB25" i="18"/>
  <c r="Y28" i="35"/>
  <c r="CF16" i="35"/>
  <c r="U26" i="18"/>
  <c r="F29" i="18"/>
  <c r="DC50" i="35"/>
  <c r="CI51" i="35"/>
  <c r="DD21" i="35"/>
  <c r="L5" i="35"/>
  <c r="J45" i="18"/>
  <c r="BT50" i="35"/>
  <c r="CK39" i="35"/>
  <c r="DH26" i="35"/>
  <c r="CM4" i="35"/>
  <c r="AW42" i="35"/>
  <c r="DC19" i="35"/>
  <c r="BM19" i="35"/>
  <c r="CP9" i="35"/>
  <c r="W43" i="18"/>
  <c r="AH30" i="18"/>
  <c r="S16" i="35"/>
  <c r="AB51" i="35"/>
  <c r="BT16" i="35"/>
  <c r="AP31" i="35"/>
  <c r="J6" i="35"/>
  <c r="DS17" i="35"/>
  <c r="CT23" i="35"/>
  <c r="DD51" i="35"/>
  <c r="BL35" i="35"/>
  <c r="CT46" i="35"/>
  <c r="K12" i="18"/>
  <c r="R8" i="18"/>
  <c r="CJ52" i="35"/>
  <c r="V37" i="18"/>
  <c r="EB52" i="35"/>
  <c r="O4" i="35"/>
  <c r="EA4" i="35"/>
  <c r="CW17" i="35"/>
  <c r="CN31" i="35"/>
  <c r="X43" i="35"/>
  <c r="AP28" i="35"/>
  <c r="DC53" i="35"/>
  <c r="W16" i="18"/>
  <c r="AH47" i="35"/>
  <c r="AN46" i="35"/>
  <c r="CD51" i="35"/>
  <c r="CV54" i="35"/>
  <c r="AS36" i="35"/>
  <c r="AH5" i="35"/>
  <c r="Q17" i="18"/>
  <c r="AB3" i="35"/>
  <c r="CQ41" i="35"/>
  <c r="DF23" i="35"/>
  <c r="BK3" i="35"/>
  <c r="AB47" i="35"/>
  <c r="AJ45" i="35"/>
  <c r="DI42" i="35"/>
  <c r="I43" i="35"/>
  <c r="DD49" i="35"/>
  <c r="AC46" i="18"/>
  <c r="DY51" i="35"/>
  <c r="W33" i="35"/>
  <c r="P5" i="35"/>
  <c r="X38" i="35"/>
  <c r="BT42" i="35"/>
  <c r="Y41" i="35"/>
  <c r="DY50" i="35"/>
  <c r="DG53" i="35"/>
  <c r="CZ18" i="35"/>
  <c r="CI43" i="35"/>
  <c r="CU37" i="35"/>
  <c r="O50" i="35"/>
  <c r="X39" i="35"/>
  <c r="CA19" i="35"/>
  <c r="DC14" i="35"/>
  <c r="AE51" i="35"/>
  <c r="CH54" i="35"/>
  <c r="EA43" i="35"/>
  <c r="CG9" i="35"/>
  <c r="DS50" i="35"/>
  <c r="DR50" i="35"/>
  <c r="Y40" i="35"/>
  <c r="CE26" i="35"/>
  <c r="BX47" i="35"/>
  <c r="DB14" i="35"/>
  <c r="CS21" i="35"/>
  <c r="AJ21" i="35"/>
  <c r="AK52" i="35"/>
  <c r="DJ31" i="35"/>
  <c r="CQ13" i="35"/>
  <c r="Z25" i="18"/>
  <c r="E44" i="18"/>
  <c r="CI32" i="35"/>
  <c r="CN50" i="35"/>
  <c r="AC14" i="35"/>
  <c r="Q51" i="35"/>
  <c r="X53" i="35"/>
  <c r="BP31" i="35"/>
  <c r="Q26" i="35"/>
  <c r="P3" i="18"/>
  <c r="DB51" i="35"/>
  <c r="F53" i="35"/>
  <c r="U49" i="35"/>
  <c r="AF21" i="35"/>
  <c r="I3" i="35"/>
  <c r="G37" i="18"/>
  <c r="W52" i="35"/>
  <c r="AB6" i="18"/>
  <c r="DI46" i="35"/>
  <c r="CJ50" i="35"/>
  <c r="O54" i="35"/>
  <c r="DS28" i="35"/>
  <c r="AE24" i="18"/>
  <c r="Z15" i="35"/>
  <c r="Z53" i="35"/>
  <c r="CZ46" i="35"/>
  <c r="DJ39" i="35"/>
  <c r="DD20" i="35"/>
  <c r="AA39" i="35"/>
  <c r="EB3" i="35"/>
  <c r="X28" i="35"/>
  <c r="CG43" i="35"/>
  <c r="CH27" i="35"/>
  <c r="U40" i="18"/>
  <c r="H24" i="18"/>
  <c r="W50" i="35"/>
  <c r="BG18" i="35"/>
  <c r="O47" i="18"/>
  <c r="AA35" i="18"/>
  <c r="DJ44" i="35"/>
  <c r="AB10" i="35"/>
  <c r="E51" i="35"/>
  <c r="AK32" i="35"/>
  <c r="CR36" i="35"/>
  <c r="EA49" i="35"/>
  <c r="CC50" i="35"/>
  <c r="DE47" i="35"/>
  <c r="AH38" i="18"/>
  <c r="DE26" i="35"/>
  <c r="O52" i="35"/>
  <c r="AE54" i="35"/>
  <c r="CK20" i="35"/>
  <c r="BG45" i="35"/>
  <c r="DY38" i="35"/>
  <c r="DV32" i="35"/>
  <c r="BQ17" i="35"/>
  <c r="BW51" i="35"/>
  <c r="U43" i="18"/>
  <c r="AK4" i="35"/>
  <c r="AA29" i="18"/>
  <c r="AA31" i="35"/>
  <c r="Q14" i="18"/>
  <c r="CU5" i="35"/>
  <c r="M5" i="18"/>
  <c r="X13" i="18"/>
  <c r="AO6" i="35"/>
  <c r="N38" i="35"/>
  <c r="R39" i="18"/>
  <c r="AI21" i="35"/>
  <c r="N13" i="35"/>
  <c r="BU53" i="35"/>
  <c r="L7" i="18"/>
  <c r="AY39" i="35"/>
  <c r="DW50" i="35"/>
  <c r="O5" i="18"/>
  <c r="DZ50" i="35"/>
  <c r="G3" i="18"/>
  <c r="CK51" i="35"/>
  <c r="M24" i="35"/>
  <c r="X5" i="35"/>
  <c r="W36" i="35"/>
  <c r="AB49" i="35"/>
  <c r="CN28" i="35"/>
  <c r="DT54" i="35"/>
  <c r="DX10" i="35"/>
  <c r="BU54" i="35"/>
  <c r="BL10" i="35"/>
  <c r="AJ48" i="35"/>
  <c r="BL11" i="35"/>
  <c r="J51" i="35"/>
  <c r="BL32" i="35"/>
  <c r="DC51" i="35"/>
  <c r="BL39" i="35"/>
  <c r="Q13" i="35"/>
  <c r="AV24" i="35"/>
  <c r="W8" i="18"/>
  <c r="Y21" i="18"/>
  <c r="M29" i="18"/>
  <c r="EB24" i="35"/>
  <c r="BQ12" i="35"/>
  <c r="DX42" i="35"/>
  <c r="BQ44" i="35"/>
  <c r="X37" i="35"/>
  <c r="DV53" i="35"/>
  <c r="BL54" i="35"/>
  <c r="K35" i="18"/>
  <c r="AC48" i="18"/>
  <c r="DH44" i="35"/>
  <c r="CI3" i="35"/>
  <c r="DW17" i="35"/>
  <c r="K32" i="18"/>
  <c r="CY19" i="35"/>
  <c r="BL51" i="35"/>
  <c r="BL33" i="35"/>
  <c r="BL15" i="35"/>
  <c r="BT18" i="35"/>
  <c r="BL19" i="35"/>
  <c r="L12" i="18"/>
  <c r="R5" i="18"/>
  <c r="DS14" i="35"/>
  <c r="X47" i="35"/>
  <c r="Q28" i="18"/>
  <c r="CY39" i="35"/>
  <c r="AW29" i="35"/>
  <c r="DD48" i="35"/>
  <c r="D36" i="18"/>
  <c r="U26" i="35"/>
  <c r="AN43" i="35"/>
  <c r="BL36" i="35"/>
  <c r="DF45" i="35"/>
  <c r="CH30" i="35"/>
  <c r="CC52" i="35"/>
  <c r="W6" i="18"/>
  <c r="DD42" i="35"/>
  <c r="BQ29" i="35"/>
  <c r="DA8" i="35"/>
  <c r="M31" i="35"/>
  <c r="AM18" i="35"/>
  <c r="G38" i="18"/>
  <c r="X44" i="35"/>
  <c r="BP13" i="35"/>
  <c r="BQ11" i="35"/>
  <c r="AR40" i="35"/>
  <c r="B6" i="35"/>
  <c r="AK25" i="35"/>
  <c r="AE27" i="35"/>
  <c r="BM54" i="35"/>
  <c r="AJ47" i="35"/>
  <c r="N53" i="35"/>
  <c r="G12" i="18"/>
  <c r="F24" i="18"/>
  <c r="Z46" i="18"/>
  <c r="U22" i="35"/>
  <c r="AN45" i="35"/>
  <c r="AL42" i="35"/>
  <c r="CB8" i="35"/>
  <c r="D8" i="18"/>
  <c r="AK10" i="35"/>
  <c r="I39" i="35"/>
  <c r="CR42" i="35"/>
  <c r="I15" i="18"/>
  <c r="X32" i="18"/>
  <c r="H51" i="18"/>
  <c r="DW40" i="35"/>
  <c r="AB48" i="18"/>
  <c r="CL54" i="35"/>
  <c r="DB41" i="35"/>
  <c r="BL8" i="35"/>
  <c r="N17" i="18"/>
  <c r="BL27" i="35"/>
  <c r="Z6" i="35"/>
  <c r="BL40" i="35"/>
  <c r="O48" i="18"/>
  <c r="U27" i="35"/>
  <c r="B38" i="35"/>
  <c r="BL37" i="35"/>
  <c r="EA10" i="35"/>
  <c r="BL31" i="35"/>
  <c r="Z41" i="35"/>
  <c r="BL48" i="35"/>
  <c r="F7" i="35"/>
  <c r="CD52" i="35"/>
  <c r="CT50" i="35"/>
  <c r="N6" i="35"/>
  <c r="V23" i="18"/>
  <c r="E50" i="35"/>
  <c r="CE13" i="35"/>
  <c r="CL18" i="35"/>
  <c r="AA42" i="35"/>
  <c r="F15" i="35"/>
  <c r="X42" i="35"/>
  <c r="AB54" i="35"/>
  <c r="X48" i="18"/>
  <c r="DW18" i="35"/>
  <c r="X15" i="35"/>
  <c r="K47" i="18"/>
  <c r="AU27" i="35"/>
  <c r="AM3" i="35"/>
  <c r="CP25" i="35"/>
  <c r="BH32" i="35"/>
  <c r="C43" i="18"/>
  <c r="DA14" i="35"/>
  <c r="O43" i="35"/>
  <c r="CK28" i="35"/>
  <c r="DW13" i="35"/>
  <c r="AJ36" i="35"/>
  <c r="DZ47" i="35"/>
  <c r="CC8" i="35"/>
  <c r="K26" i="18"/>
  <c r="BX53" i="35"/>
  <c r="CJ43" i="35"/>
  <c r="W16" i="35"/>
  <c r="AS25" i="35"/>
  <c r="AX10" i="35"/>
  <c r="BQ26" i="35"/>
  <c r="DW54" i="35"/>
  <c r="Z39" i="35"/>
  <c r="Y20" i="35"/>
  <c r="BP21" i="35"/>
  <c r="CS51" i="35"/>
  <c r="DW24" i="35"/>
  <c r="AC6" i="35"/>
  <c r="AQ22" i="35"/>
  <c r="CK45" i="35"/>
  <c r="AB43" i="18"/>
  <c r="BW32" i="35"/>
  <c r="C29" i="18"/>
  <c r="AP9" i="35"/>
  <c r="DK3" i="35"/>
  <c r="CN33" i="35"/>
  <c r="CD31" i="35"/>
  <c r="DW48" i="35"/>
  <c r="U51" i="35"/>
  <c r="AD46" i="18"/>
  <c r="AN17" i="35"/>
  <c r="CX50" i="35"/>
  <c r="Y52" i="35"/>
  <c r="DX51" i="35"/>
  <c r="J54" i="35"/>
  <c r="BL13" i="35"/>
  <c r="AX54" i="35"/>
  <c r="BY23" i="35"/>
  <c r="AN49" i="35"/>
  <c r="J22" i="18"/>
  <c r="BQ37" i="35"/>
  <c r="CF36" i="35"/>
  <c r="V45" i="35"/>
  <c r="BT43" i="35"/>
  <c r="AO39" i="35"/>
  <c r="D30" i="18"/>
  <c r="EA24" i="35"/>
  <c r="AD34" i="18"/>
  <c r="BK24" i="35"/>
  <c r="BQ51" i="35"/>
  <c r="CD18" i="35"/>
  <c r="Z33" i="35"/>
  <c r="B53" i="35"/>
  <c r="CQ51" i="35"/>
  <c r="W38" i="35"/>
  <c r="CF43" i="35"/>
  <c r="DY41" i="35"/>
  <c r="CG10" i="35"/>
  <c r="AX53" i="35"/>
  <c r="CS50" i="35"/>
  <c r="AB6" i="35"/>
  <c r="V25" i="35"/>
  <c r="DE4" i="35"/>
  <c r="AD33" i="18"/>
  <c r="BW17" i="35"/>
  <c r="BW52" i="35"/>
  <c r="V7" i="18"/>
  <c r="DI10" i="35"/>
  <c r="Q12" i="18"/>
  <c r="Z37" i="35"/>
  <c r="AW53" i="35"/>
  <c r="Z13" i="35"/>
  <c r="DA31" i="35"/>
  <c r="BL44" i="35"/>
  <c r="DR22" i="35"/>
  <c r="CF42" i="35"/>
  <c r="BU25" i="35"/>
  <c r="X31" i="35"/>
  <c r="DW12" i="35"/>
  <c r="X29" i="35"/>
  <c r="DV12" i="35"/>
  <c r="AL54" i="35"/>
  <c r="AS50" i="35"/>
  <c r="AV46" i="35"/>
  <c r="AA23" i="35"/>
  <c r="U48" i="18"/>
  <c r="DH54" i="35"/>
  <c r="BU19" i="35"/>
  <c r="DT52" i="35"/>
  <c r="CS8" i="35"/>
  <c r="BW11" i="35"/>
  <c r="Z26" i="35"/>
  <c r="CP49" i="35"/>
  <c r="CJ53" i="35"/>
  <c r="Y37" i="35"/>
  <c r="CY44" i="35"/>
  <c r="E43" i="18"/>
  <c r="S35" i="35"/>
  <c r="CK50" i="35"/>
  <c r="DA24" i="35"/>
  <c r="DD50" i="35"/>
  <c r="CM15" i="35"/>
  <c r="R15" i="18"/>
  <c r="AF53" i="35"/>
  <c r="BM23" i="35"/>
  <c r="DX40" i="35"/>
  <c r="CJ13" i="35"/>
  <c r="M14" i="35"/>
  <c r="DS53" i="35"/>
  <c r="X43" i="18"/>
  <c r="DW5" i="35"/>
  <c r="CU51" i="35"/>
  <c r="CX52" i="35"/>
  <c r="CR52" i="35"/>
  <c r="H42" i="18"/>
  <c r="BM9" i="35"/>
  <c r="AC13" i="18"/>
  <c r="AA12" i="18"/>
  <c r="CU32" i="35"/>
  <c r="X6" i="35"/>
  <c r="CA14" i="35"/>
  <c r="Q7" i="18"/>
  <c r="BQ49" i="35"/>
  <c r="AI45" i="35"/>
  <c r="X47" i="18"/>
  <c r="BL46" i="35"/>
  <c r="CZ30" i="35"/>
  <c r="BL29" i="35"/>
  <c r="BT33" i="35"/>
  <c r="F29" i="35"/>
  <c r="P50" i="35"/>
  <c r="B7" i="35"/>
  <c r="CS15" i="35"/>
  <c r="BY50" i="35"/>
  <c r="Z40" i="35"/>
  <c r="J19" i="35"/>
  <c r="BI48" i="35"/>
  <c r="B30" i="18"/>
  <c r="BO3" i="35"/>
  <c r="X50" i="35"/>
  <c r="AY40" i="35"/>
  <c r="CU3" i="35"/>
  <c r="CT54" i="35"/>
  <c r="DT9" i="35"/>
  <c r="BZ15" i="35"/>
  <c r="Q52" i="35"/>
  <c r="Q53" i="18"/>
  <c r="DZ21" i="35"/>
  <c r="AU35" i="35"/>
  <c r="Q24" i="18"/>
  <c r="R52" i="35"/>
  <c r="DS3" i="35"/>
  <c r="I34" i="18"/>
  <c r="CR34" i="35"/>
  <c r="CH52" i="35"/>
  <c r="DT29" i="35"/>
  <c r="AA48" i="18"/>
  <c r="BH36" i="35"/>
  <c r="EA33" i="35"/>
  <c r="CW51" i="35"/>
  <c r="AD29" i="18"/>
  <c r="V52" i="35"/>
  <c r="R15" i="35"/>
  <c r="DT47" i="35"/>
  <c r="DG38" i="35"/>
  <c r="AE53" i="18"/>
  <c r="CE50" i="35"/>
  <c r="AC35" i="18"/>
  <c r="C48" i="18"/>
  <c r="Y9" i="18"/>
  <c r="BU46" i="35"/>
  <c r="Q52" i="18"/>
  <c r="X48" i="35"/>
  <c r="AU51" i="35"/>
  <c r="DV52" i="35"/>
  <c r="AV51" i="35"/>
  <c r="AA54" i="18"/>
  <c r="Q20" i="18"/>
  <c r="M27" i="35"/>
  <c r="Z21" i="35"/>
  <c r="BG3" i="35"/>
  <c r="Y19" i="35"/>
  <c r="AJ53" i="35"/>
  <c r="BQ48" i="35"/>
  <c r="DC20" i="35"/>
  <c r="CX54" i="35"/>
  <c r="EB33" i="35"/>
  <c r="DE40" i="35"/>
  <c r="E21" i="18"/>
  <c r="CX39" i="35"/>
  <c r="AQ15" i="35"/>
  <c r="AW28" i="35"/>
  <c r="CR54" i="35"/>
  <c r="CS4" i="35"/>
  <c r="CD41" i="35"/>
  <c r="BT41" i="35"/>
  <c r="DX54" i="35"/>
  <c r="CI11" i="35"/>
  <c r="AJ42" i="35"/>
  <c r="BL14" i="35"/>
  <c r="BL25" i="35"/>
  <c r="BL26" i="35"/>
  <c r="BM27" i="35"/>
  <c r="BL45" i="35"/>
  <c r="CP51" i="35"/>
  <c r="DD53" i="35"/>
  <c r="DF52" i="35"/>
  <c r="Z25" i="35"/>
  <c r="AK22" i="35"/>
  <c r="CQ27" i="35"/>
  <c r="CD45" i="35"/>
  <c r="AB52" i="35"/>
  <c r="V40" i="35"/>
  <c r="CK16" i="35"/>
  <c r="AK14" i="35"/>
  <c r="AG19" i="35"/>
  <c r="BP33" i="35"/>
  <c r="CN52" i="35"/>
  <c r="CV20" i="35"/>
  <c r="X10" i="35"/>
  <c r="CP53" i="35"/>
  <c r="AX50" i="35"/>
  <c r="AR38" i="35"/>
  <c r="DY53" i="35"/>
  <c r="E26" i="18"/>
  <c r="N21" i="35"/>
  <c r="Q8" i="35"/>
  <c r="BH43" i="35"/>
  <c r="DE5" i="35"/>
  <c r="AB45" i="18"/>
  <c r="F22" i="18"/>
  <c r="CW44" i="35"/>
  <c r="R32" i="18"/>
  <c r="CL35" i="35"/>
  <c r="DA34" i="35"/>
  <c r="DB17" i="35"/>
  <c r="AY53" i="35"/>
  <c r="AS4" i="35"/>
  <c r="Z32" i="18"/>
  <c r="BK19" i="35"/>
  <c r="DC21" i="35"/>
  <c r="U6" i="35"/>
  <c r="E8" i="35"/>
  <c r="AF6" i="35"/>
  <c r="CI35" i="35"/>
  <c r="DR15" i="35"/>
  <c r="DE53" i="35"/>
  <c r="BY27" i="35"/>
  <c r="CL5" i="35"/>
  <c r="DT38" i="35"/>
  <c r="AK54" i="35"/>
  <c r="AA25" i="18"/>
  <c r="I46" i="18"/>
  <c r="CK19" i="35"/>
  <c r="AA38" i="18"/>
  <c r="B54" i="35"/>
  <c r="AC52" i="35"/>
  <c r="BQ16" i="35"/>
  <c r="BH46" i="35"/>
  <c r="AV48" i="35"/>
  <c r="N43" i="18"/>
  <c r="CB53" i="35"/>
  <c r="BG51" i="35"/>
  <c r="DD28" i="35"/>
  <c r="EA47" i="35"/>
  <c r="CN5" i="35"/>
  <c r="X8" i="35"/>
  <c r="AA8" i="18"/>
  <c r="DY3" i="35"/>
  <c r="BW49" i="35"/>
  <c r="K54" i="18"/>
  <c r="I25" i="18"/>
  <c r="F13" i="35"/>
  <c r="AX45" i="35"/>
  <c r="W28" i="18"/>
  <c r="AW51" i="35"/>
  <c r="AQ52" i="35"/>
  <c r="CC31" i="35"/>
  <c r="C39" i="18"/>
  <c r="CC12" i="35"/>
  <c r="T4" i="35"/>
  <c r="AY51" i="35"/>
  <c r="DB18" i="35"/>
  <c r="BP49" i="35"/>
  <c r="BW22" i="35"/>
  <c r="BM16" i="35"/>
  <c r="DT46" i="35"/>
  <c r="DS4" i="35"/>
  <c r="Y39" i="35"/>
  <c r="DB50" i="35"/>
  <c r="BU51" i="35"/>
  <c r="Z46" i="35"/>
  <c r="AA34" i="18"/>
  <c r="CE52" i="35"/>
  <c r="X41" i="35"/>
  <c r="AJ37" i="35"/>
  <c r="CE27" i="35"/>
  <c r="AX24" i="35"/>
  <c r="Y16" i="18"/>
  <c r="B3" i="18"/>
  <c r="BQ50" i="35"/>
  <c r="N29" i="35"/>
  <c r="CZ48" i="35"/>
  <c r="EA54" i="35"/>
  <c r="CD5" i="35"/>
  <c r="CV27" i="35"/>
  <c r="DB31" i="35"/>
  <c r="CS25" i="35"/>
  <c r="CD13" i="35"/>
  <c r="L16" i="18"/>
  <c r="R20" i="18"/>
  <c r="V5" i="35"/>
  <c r="CF18" i="35"/>
  <c r="CM35" i="35"/>
  <c r="CF33" i="35"/>
  <c r="BQ34" i="35"/>
  <c r="AA54" i="35"/>
  <c r="DC10" i="35"/>
  <c r="AE43" i="35"/>
  <c r="R16" i="18"/>
  <c r="G3" i="35"/>
  <c r="EB23" i="35"/>
  <c r="R17" i="18"/>
  <c r="DX52" i="35"/>
  <c r="AA37" i="35"/>
  <c r="AP54" i="35"/>
  <c r="BL34" i="35"/>
  <c r="BL38" i="35"/>
  <c r="BL16" i="35"/>
  <c r="BL21" i="35"/>
  <c r="BL47" i="35"/>
  <c r="AP53" i="35"/>
  <c r="AC20" i="18"/>
  <c r="CL19" i="35"/>
  <c r="AZ3" i="35"/>
  <c r="G8" i="18"/>
  <c r="C51" i="18"/>
  <c r="T40" i="35"/>
  <c r="DJ50" i="35"/>
  <c r="DE30" i="35"/>
  <c r="CZ51" i="35"/>
  <c r="CR16" i="35"/>
  <c r="CN53" i="35"/>
  <c r="BZ48" i="35"/>
  <c r="R12" i="35"/>
  <c r="R26" i="18"/>
  <c r="M36" i="35"/>
  <c r="M41" i="35"/>
  <c r="DA11" i="35"/>
  <c r="BH52" i="35"/>
  <c r="CQ32" i="35"/>
  <c r="Y26" i="35"/>
  <c r="AI53" i="35"/>
  <c r="AL43" i="35"/>
  <c r="AV5" i="35"/>
  <c r="F21" i="18"/>
  <c r="AR42" i="35"/>
  <c r="H14" i="18"/>
  <c r="AS54" i="35"/>
  <c r="DT41" i="35"/>
  <c r="AX52" i="35"/>
  <c r="DZ9" i="35"/>
  <c r="I15" i="35"/>
  <c r="AP29" i="35"/>
  <c r="EA52" i="35"/>
  <c r="Z3" i="35"/>
  <c r="G49" i="18"/>
  <c r="AQ48" i="35"/>
  <c r="BU21" i="35"/>
  <c r="BT49" i="35"/>
  <c r="Z45" i="35"/>
  <c r="R44" i="18"/>
  <c r="DE50" i="35"/>
  <c r="CD53" i="35"/>
  <c r="DG5" i="35"/>
  <c r="AB5" i="35"/>
  <c r="V54" i="35"/>
  <c r="Q22" i="18"/>
  <c r="CJ51" i="35"/>
  <c r="AB53" i="35"/>
  <c r="S54" i="35"/>
  <c r="F28" i="35"/>
  <c r="AR48" i="35"/>
  <c r="L50" i="35"/>
  <c r="W54" i="35"/>
  <c r="B16" i="18"/>
  <c r="Y42" i="35"/>
  <c r="X19" i="35"/>
  <c r="X52" i="35"/>
  <c r="BG29" i="35"/>
  <c r="DH50" i="35"/>
  <c r="M13" i="18"/>
  <c r="Z43" i="35"/>
  <c r="T29" i="18"/>
  <c r="DB16" i="35"/>
  <c r="CH20" i="35"/>
  <c r="CH37" i="35"/>
  <c r="AR10" i="35"/>
  <c r="AG54" i="18"/>
  <c r="BK15" i="35"/>
  <c r="AP48" i="35"/>
  <c r="AB12" i="35"/>
  <c r="Q50" i="35"/>
  <c r="CJ36" i="35"/>
  <c r="DW51" i="35"/>
  <c r="CF34" i="35"/>
  <c r="N31" i="35"/>
  <c r="R49" i="35"/>
  <c r="AW39" i="35"/>
  <c r="CQ53" i="35"/>
  <c r="CT52" i="35"/>
  <c r="DF13" i="35"/>
  <c r="X11" i="35"/>
  <c r="BQ13" i="35"/>
  <c r="I37" i="35"/>
  <c r="CB52" i="35"/>
  <c r="DV46" i="35"/>
  <c r="J5" i="18"/>
  <c r="N53" i="18"/>
  <c r="C27" i="18"/>
  <c r="DI26" i="35"/>
  <c r="Z44" i="35"/>
  <c r="Z11" i="18"/>
  <c r="CP29" i="35"/>
  <c r="CC51" i="35"/>
  <c r="CY52" i="35"/>
  <c r="DC54" i="35"/>
  <c r="AQ27" i="35"/>
  <c r="DA40" i="35"/>
  <c r="CS39" i="35"/>
  <c r="AF48" i="35"/>
  <c r="DD35" i="35"/>
  <c r="CM30" i="35"/>
  <c r="W19" i="35"/>
  <c r="CC14" i="35"/>
  <c r="AE33" i="18"/>
  <c r="T21" i="18"/>
  <c r="CI53" i="35"/>
  <c r="CK10" i="35"/>
  <c r="DW23" i="35"/>
  <c r="AE36" i="18"/>
  <c r="CI21" i="35"/>
  <c r="AN51" i="35"/>
  <c r="EB7" i="35"/>
  <c r="AG33" i="18"/>
  <c r="AT40" i="35"/>
  <c r="BU28" i="35"/>
  <c r="DJ54" i="35"/>
  <c r="CQ5" i="35"/>
  <c r="AL50" i="35"/>
  <c r="DF34" i="35"/>
  <c r="BQ38" i="35"/>
  <c r="T14" i="35"/>
  <c r="S51" i="35"/>
  <c r="M48" i="18"/>
  <c r="AR54" i="35"/>
  <c r="CM3" i="35"/>
  <c r="DD47" i="35"/>
  <c r="BL49" i="35"/>
  <c r="Z32" i="35"/>
  <c r="CX36" i="35"/>
  <c r="CW30" i="35"/>
  <c r="W53" i="35"/>
  <c r="F44" i="35"/>
  <c r="DW19" i="35"/>
  <c r="CN25" i="35"/>
  <c r="X32" i="35"/>
  <c r="M10" i="35"/>
  <c r="F51" i="35"/>
  <c r="X27" i="35"/>
  <c r="AY15" i="35"/>
  <c r="Y18" i="35"/>
  <c r="BQ46" i="35"/>
  <c r="AV9" i="35"/>
  <c r="CF23" i="35"/>
  <c r="CZ53" i="35"/>
  <c r="B19" i="35"/>
  <c r="AP14" i="35"/>
  <c r="Q32" i="35"/>
  <c r="BL41" i="35"/>
  <c r="AE13" i="18"/>
  <c r="S29" i="18"/>
  <c r="W14" i="18"/>
  <c r="DJ51" i="35"/>
  <c r="O4" i="18"/>
  <c r="CM29" i="35"/>
  <c r="Z40" i="18"/>
  <c r="E54" i="35"/>
  <c r="I4" i="35"/>
  <c r="X40" i="35"/>
  <c r="D15" i="18"/>
  <c r="AM51" i="35"/>
  <c r="DB42" i="35"/>
  <c r="CC29" i="35"/>
  <c r="AB8" i="18"/>
  <c r="DD38" i="35"/>
  <c r="DI52" i="35"/>
  <c r="N48" i="35"/>
  <c r="DL3" i="35"/>
  <c r="CJ44" i="35"/>
  <c r="AT46" i="35"/>
  <c r="CV21" i="35"/>
  <c r="H5" i="18"/>
  <c r="E10" i="35"/>
  <c r="BU41" i="35"/>
  <c r="BI54" i="35"/>
  <c r="R3" i="35"/>
  <c r="CX53" i="35"/>
  <c r="DE10" i="35"/>
  <c r="BL18" i="35"/>
  <c r="BK4" i="35"/>
  <c r="BX29" i="35"/>
  <c r="D3" i="35"/>
  <c r="BG52" i="35"/>
  <c r="CV50" i="35"/>
  <c r="DB53" i="35"/>
  <c r="N50" i="35"/>
  <c r="O24" i="18"/>
  <c r="AI26" i="35"/>
  <c r="AD10" i="18"/>
  <c r="CD37" i="35"/>
  <c r="Y46" i="35"/>
  <c r="F28" i="18"/>
  <c r="DZ41" i="35"/>
  <c r="DB33" i="35"/>
  <c r="CN21" i="35"/>
  <c r="BG43" i="35"/>
  <c r="BU27" i="35"/>
  <c r="DG22" i="35"/>
  <c r="M8" i="18"/>
  <c r="AT42" i="35"/>
  <c r="AR32" i="35"/>
  <c r="CR53" i="35"/>
  <c r="DG7" i="35"/>
  <c r="CB4" i="35"/>
  <c r="AU28" i="35"/>
  <c r="DP3" i="35"/>
  <c r="DW11" i="35"/>
  <c r="DB52" i="35"/>
  <c r="AC19" i="18"/>
  <c r="AG34" i="35"/>
  <c r="AK50" i="35"/>
  <c r="X42" i="18"/>
  <c r="DC35" i="35"/>
  <c r="AC11" i="18"/>
  <c r="CW6" i="35"/>
  <c r="DR13" i="35"/>
  <c r="R30" i="35"/>
  <c r="BH48" i="35"/>
  <c r="AC50" i="35"/>
  <c r="CF31" i="35"/>
  <c r="CN15" i="35"/>
  <c r="DG35" i="35"/>
  <c r="CE51" i="35"/>
  <c r="BK11" i="35"/>
  <c r="CY45" i="35"/>
  <c r="BP50" i="35"/>
  <c r="B52" i="18"/>
  <c r="AI52" i="35"/>
  <c r="E5" i="18"/>
  <c r="F16" i="18"/>
  <c r="CZ24" i="35"/>
  <c r="BK16" i="35"/>
  <c r="EB51" i="35"/>
  <c r="AX12" i="35"/>
  <c r="S40" i="35"/>
  <c r="CN20" i="35"/>
  <c r="DV18" i="35"/>
  <c r="AD52" i="18"/>
  <c r="P52" i="35"/>
  <c r="CY41" i="35"/>
  <c r="W22" i="35"/>
  <c r="DA18" i="35"/>
  <c r="DR51" i="35"/>
  <c r="CW36" i="35"/>
  <c r="AU50" i="35"/>
  <c r="E52" i="18"/>
  <c r="B41" i="18"/>
  <c r="BK8" i="35"/>
  <c r="AE49" i="35"/>
  <c r="BG9" i="35"/>
  <c r="F24" i="35"/>
  <c r="DW7" i="35"/>
  <c r="AB39" i="35"/>
  <c r="Z19" i="35"/>
  <c r="BL22" i="35"/>
  <c r="BG54" i="35"/>
  <c r="Y10" i="35"/>
  <c r="BZ12" i="35"/>
  <c r="DW6" i="35"/>
  <c r="E4" i="35"/>
  <c r="AG23" i="18"/>
  <c r="F18" i="35"/>
  <c r="V31" i="18"/>
  <c r="AO38" i="35"/>
  <c r="BK53" i="35"/>
  <c r="Q33" i="35"/>
  <c r="AC45" i="18"/>
  <c r="O48" i="35"/>
  <c r="M30" i="18"/>
  <c r="AU11" i="35"/>
  <c r="CV49" i="35"/>
  <c r="O49" i="18"/>
  <c r="AL51" i="35"/>
  <c r="AN52" i="35"/>
  <c r="BL20" i="35"/>
  <c r="DR24" i="35"/>
  <c r="Z29" i="35"/>
  <c r="BL24" i="35"/>
  <c r="E53" i="35"/>
  <c r="AY25" i="35"/>
  <c r="P16" i="35"/>
  <c r="DX41" i="35"/>
  <c r="CG50" i="35"/>
  <c r="DX20" i="35"/>
  <c r="CB40" i="35"/>
  <c r="AK33" i="35"/>
  <c r="H21" i="18"/>
  <c r="BI28" i="35"/>
  <c r="CS36" i="35"/>
  <c r="I8" i="35"/>
  <c r="BY18" i="35"/>
  <c r="Y40" i="18"/>
  <c r="AD27" i="18"/>
  <c r="CU9" i="35"/>
  <c r="CJ54" i="35"/>
  <c r="AX51" i="35"/>
  <c r="H20" i="18"/>
  <c r="Y50" i="35"/>
  <c r="BZ26" i="35"/>
  <c r="CT44" i="35"/>
  <c r="U43" i="35"/>
  <c r="BZ20" i="35"/>
  <c r="CR38" i="35"/>
  <c r="DW10" i="35"/>
  <c r="CY38" i="35"/>
  <c r="CZ9" i="35"/>
  <c r="AD39" i="18"/>
  <c r="EB8" i="35"/>
  <c r="BL9" i="35"/>
  <c r="AB8" i="35"/>
  <c r="CL3" i="35"/>
  <c r="DB46" i="35"/>
  <c r="Y17" i="18"/>
  <c r="AC8" i="35"/>
  <c r="V24" i="35"/>
  <c r="X25" i="18"/>
  <c r="U39" i="18"/>
  <c r="Z50" i="35"/>
  <c r="DF14" i="35"/>
  <c r="BL23" i="35"/>
  <c r="BW23" i="35"/>
  <c r="E33" i="35"/>
  <c r="C19" i="18"/>
  <c r="CG22" i="35"/>
  <c r="DJ42" i="35"/>
  <c r="CV6" i="35"/>
  <c r="CG42" i="35"/>
  <c r="X49" i="35"/>
  <c r="CA51" i="35"/>
  <c r="DW22" i="35"/>
  <c r="AS29" i="35"/>
  <c r="CF52" i="35"/>
  <c r="CC38" i="35"/>
  <c r="U15" i="18"/>
  <c r="AD24" i="18"/>
  <c r="DR28" i="35"/>
  <c r="AP51" i="35"/>
  <c r="T50" i="35"/>
  <c r="CZ41" i="35"/>
  <c r="L37" i="35"/>
  <c r="DW52" i="35"/>
  <c r="AN53" i="35"/>
  <c r="W48" i="18"/>
  <c r="DV51" i="35"/>
  <c r="AS52" i="35"/>
  <c r="AV7" i="35"/>
  <c r="BP8" i="35"/>
  <c r="CQ8" i="35"/>
  <c r="CA48" i="35"/>
  <c r="B5" i="18"/>
  <c r="DZ42" i="35"/>
  <c r="R40" i="35"/>
  <c r="D7" i="18"/>
  <c r="DI53" i="35"/>
  <c r="Y33" i="35"/>
  <c r="CD8" i="35"/>
  <c r="J31" i="18"/>
  <c r="E12" i="35"/>
  <c r="DR38" i="35"/>
  <c r="AK49" i="35"/>
  <c r="CL12" i="35"/>
  <c r="AJ54" i="35"/>
  <c r="BM25" i="35"/>
  <c r="AC49" i="18"/>
  <c r="DV49" i="35"/>
  <c r="AE46" i="18"/>
  <c r="G44" i="18"/>
  <c r="U46" i="18"/>
  <c r="P19" i="35"/>
  <c r="N52" i="18"/>
  <c r="DI51" i="35"/>
  <c r="S15" i="35"/>
  <c r="AN33" i="35"/>
  <c r="DY49" i="35"/>
  <c r="I54" i="35"/>
  <c r="Z4" i="35"/>
  <c r="Z24" i="35"/>
  <c r="AC41" i="35"/>
  <c r="AM43" i="35"/>
  <c r="DB54" i="35"/>
  <c r="CM17" i="35"/>
  <c r="CY26" i="35"/>
  <c r="BL52" i="35"/>
  <c r="CR4" i="35"/>
  <c r="Q23" i="18"/>
  <c r="CZ50" i="35"/>
  <c r="X7" i="35"/>
  <c r="AL29" i="35"/>
  <c r="S12" i="35"/>
  <c r="AO37" i="35"/>
  <c r="Z36" i="35"/>
  <c r="DG52" i="35"/>
  <c r="BT45" i="35"/>
  <c r="BH29" i="35"/>
  <c r="Y21" i="35"/>
  <c r="CD26" i="35"/>
  <c r="CP43" i="35"/>
  <c r="AK30" i="35"/>
  <c r="O3" i="18"/>
  <c r="AP52" i="35"/>
  <c r="DY21" i="35"/>
  <c r="C30" i="18"/>
  <c r="H15" i="18"/>
  <c r="P47" i="35"/>
  <c r="EB40" i="35"/>
  <c r="BM50" i="35"/>
  <c r="AG53" i="35"/>
  <c r="AA49" i="18"/>
  <c r="AK11" i="35"/>
  <c r="B38" i="18"/>
  <c r="F18" i="18"/>
  <c r="X23" i="35"/>
  <c r="AH52" i="35"/>
  <c r="AR20" i="35"/>
  <c r="AJ27" i="35"/>
  <c r="O33" i="18"/>
  <c r="EB16" i="35"/>
  <c r="AJ51" i="35"/>
  <c r="AY34" i="35"/>
  <c r="AB23" i="35"/>
  <c r="E6" i="35"/>
  <c r="AK3" i="35"/>
  <c r="BZ52" i="35"/>
  <c r="CE25" i="35"/>
  <c r="AX11" i="35"/>
  <c r="CT13" i="35"/>
  <c r="BJ3" i="35"/>
  <c r="BT19" i="35"/>
  <c r="CS16" i="35"/>
  <c r="AT43" i="35"/>
  <c r="B14" i="35"/>
  <c r="CL11" i="35"/>
  <c r="X17" i="35"/>
  <c r="Q25" i="35"/>
  <c r="BL42" i="35"/>
  <c r="BL53" i="35"/>
  <c r="B26" i="35"/>
  <c r="M39" i="35"/>
  <c r="CA26" i="35"/>
  <c r="CQ10" i="35"/>
  <c r="F20" i="35"/>
  <c r="CM23" i="35"/>
  <c r="AX25" i="35"/>
  <c r="DS52" i="35"/>
  <c r="CK46" i="35"/>
  <c r="AH37" i="35"/>
  <c r="D27" i="18"/>
  <c r="Y3" i="18"/>
  <c r="V3" i="35"/>
  <c r="CV46" i="35"/>
  <c r="CM51" i="35"/>
  <c r="BK52" i="35"/>
  <c r="BM41" i="35"/>
  <c r="M9" i="18"/>
  <c r="O15" i="18"/>
  <c r="AY52" i="35"/>
  <c r="DG46" i="35"/>
  <c r="D12" i="18"/>
  <c r="W51" i="35"/>
  <c r="R42" i="35"/>
  <c r="CU8" i="35"/>
  <c r="AJ50" i="35"/>
  <c r="AQ47" i="35"/>
  <c r="AH53" i="35"/>
  <c r="W46" i="18"/>
  <c r="DJ15" i="35"/>
  <c r="I32" i="35"/>
  <c r="DG36" i="35"/>
  <c r="L35" i="18"/>
  <c r="CC26" i="35"/>
  <c r="V21" i="35"/>
  <c r="F50" i="35"/>
  <c r="N25" i="18"/>
  <c r="Z29" i="18"/>
  <c r="H50" i="18"/>
  <c r="F41" i="35"/>
  <c r="O9" i="18"/>
  <c r="CM54" i="35"/>
  <c r="AD12" i="18"/>
  <c r="V32" i="35"/>
  <c r="BM14" i="35"/>
  <c r="CW28" i="35"/>
  <c r="CT5" i="35"/>
  <c r="AE8" i="18"/>
  <c r="Y6" i="18"/>
  <c r="CM33" i="35"/>
  <c r="W21" i="35"/>
  <c r="CU12" i="35"/>
  <c r="X36" i="35"/>
  <c r="CU54" i="35"/>
  <c r="BI26" i="35"/>
  <c r="R48" i="35"/>
  <c r="CM11" i="35"/>
  <c r="DN3" i="35"/>
  <c r="L39" i="35"/>
  <c r="X4" i="35"/>
  <c r="BI53" i="35"/>
  <c r="BL43" i="35"/>
  <c r="CC4" i="35"/>
  <c r="BT23" i="35"/>
  <c r="BQ14" i="35"/>
  <c r="DD30" i="35"/>
  <c r="I40" i="18"/>
  <c r="J4" i="35"/>
  <c r="CN26" i="35"/>
  <c r="T11" i="35"/>
  <c r="AY4" i="35"/>
  <c r="AR52" i="35"/>
  <c r="S39" i="35"/>
  <c r="AJ16" i="35"/>
  <c r="DS30" i="35"/>
  <c r="BQ40" i="35"/>
  <c r="CP35" i="35"/>
  <c r="D54" i="18"/>
  <c r="AU30" i="35"/>
  <c r="Y11" i="18"/>
  <c r="BW43" i="35"/>
  <c r="CX51" i="35"/>
  <c r="U4" i="35"/>
  <c r="CQ49" i="35"/>
  <c r="CI18" i="35"/>
  <c r="DW15" i="35"/>
  <c r="CS33" i="35"/>
  <c r="AJ25" i="35"/>
  <c r="V11" i="18"/>
  <c r="AA10" i="18"/>
  <c r="F27" i="35"/>
  <c r="AC23" i="35"/>
  <c r="BW54" i="35"/>
  <c r="AR36" i="35"/>
  <c r="CB11" i="35"/>
  <c r="B54" i="18"/>
  <c r="I39" i="18"/>
  <c r="AK23" i="35"/>
  <c r="DG9" i="35"/>
  <c r="DD25" i="35"/>
  <c r="CW43" i="35"/>
  <c r="DI28" i="35"/>
  <c r="AG44" i="18"/>
  <c r="J20" i="35"/>
  <c r="CJ26" i="35"/>
  <c r="BQ32" i="35"/>
  <c r="DI54" i="35"/>
  <c r="CR25" i="35"/>
  <c r="BW37" i="35"/>
  <c r="B13" i="35"/>
  <c r="CX11" i="35"/>
  <c r="DG37" i="35"/>
  <c r="AC53" i="18"/>
  <c r="Q54" i="35"/>
  <c r="DF51" i="35"/>
  <c r="T50" i="18"/>
  <c r="AY36" i="35"/>
  <c r="DH34" i="35"/>
  <c r="AT27" i="35"/>
  <c r="AJ32" i="35"/>
  <c r="Z28" i="35"/>
  <c r="B3" i="35"/>
  <c r="CP50" i="35"/>
  <c r="DJ35" i="35"/>
  <c r="AF39" i="35"/>
  <c r="M5" i="35"/>
  <c r="DI50" i="35"/>
  <c r="AK53" i="35"/>
  <c r="L40" i="18"/>
  <c r="CK54" i="35"/>
  <c r="T9" i="35"/>
  <c r="Q36" i="35"/>
  <c r="C22" i="18"/>
  <c r="AP45" i="35"/>
  <c r="BI3" i="35"/>
  <c r="E8" i="18"/>
  <c r="S17" i="18"/>
  <c r="BQ45" i="35"/>
  <c r="X24" i="35"/>
  <c r="Y54" i="35"/>
  <c r="CG38" i="35"/>
  <c r="X36" i="18"/>
  <c r="M33" i="18"/>
  <c r="DG10" i="35"/>
  <c r="M25" i="18"/>
  <c r="DB43" i="35"/>
  <c r="BU45" i="35"/>
  <c r="AM24" i="35"/>
  <c r="AB3" i="18"/>
  <c r="Z5" i="35"/>
  <c r="T40" i="18"/>
  <c r="U13" i="35"/>
  <c r="BI52" i="35"/>
  <c r="CJ18" i="35"/>
  <c r="CW13" i="35"/>
  <c r="AL44" i="35"/>
  <c r="DJ47" i="35"/>
  <c r="I24" i="35"/>
  <c r="F26" i="18"/>
  <c r="F49" i="18"/>
  <c r="L37" i="18"/>
  <c r="DY5" i="35"/>
  <c r="CQ14" i="35"/>
  <c r="CU7" i="35"/>
  <c r="DR18" i="35"/>
  <c r="AF38" i="35"/>
  <c r="B52" i="35"/>
  <c r="S42" i="18"/>
  <c r="AX42" i="35"/>
  <c r="Q29" i="18"/>
  <c r="S49" i="18"/>
  <c r="V53" i="35"/>
  <c r="S37" i="35"/>
  <c r="AG51" i="18"/>
  <c r="AE42" i="35"/>
  <c r="Z20" i="35"/>
  <c r="T23" i="35"/>
  <c r="M50" i="18"/>
  <c r="U29" i="18"/>
  <c r="Q45" i="18"/>
  <c r="M11" i="35"/>
  <c r="P39" i="35"/>
  <c r="AD20" i="18"/>
  <c r="S30" i="35"/>
  <c r="BM51" i="35"/>
  <c r="BP40" i="35"/>
  <c r="CH16" i="35"/>
  <c r="Y4" i="35"/>
  <c r="N9" i="35"/>
  <c r="CS28" i="35"/>
  <c r="DG32" i="35"/>
  <c r="CZ5" i="35"/>
  <c r="DG51" i="35"/>
  <c r="T14" i="18"/>
  <c r="E28" i="35"/>
  <c r="W35" i="35"/>
  <c r="DB47" i="35"/>
  <c r="AA16" i="18"/>
  <c r="S26" i="35"/>
  <c r="BY35" i="35"/>
  <c r="CG25" i="35"/>
  <c r="H35" i="18"/>
  <c r="DH16" i="35"/>
  <c r="AS42" i="35"/>
  <c r="AD21" i="18"/>
  <c r="D17" i="18"/>
  <c r="Z14" i="18"/>
  <c r="DJ37" i="35"/>
  <c r="CS31" i="35"/>
  <c r="DT28" i="35"/>
  <c r="CE7" i="35"/>
  <c r="AL53" i="35"/>
  <c r="AL7" i="35"/>
  <c r="AA27" i="35"/>
  <c r="G19" i="18"/>
  <c r="I48" i="18"/>
  <c r="CT7" i="35"/>
  <c r="J43" i="35"/>
  <c r="BW4" i="35"/>
  <c r="J8" i="35"/>
  <c r="DZ16" i="35"/>
  <c r="AK51" i="35"/>
  <c r="CV18" i="35"/>
  <c r="Y6" i="35"/>
  <c r="K11" i="18"/>
  <c r="Y39" i="18"/>
  <c r="BG42" i="35"/>
  <c r="DM3" i="35"/>
  <c r="CA35" i="35"/>
  <c r="DE24" i="35"/>
  <c r="W19" i="18"/>
  <c r="BM26" i="35"/>
  <c r="W31" i="35"/>
  <c r="DR44" i="35"/>
  <c r="AP49" i="35"/>
  <c r="C53" i="18"/>
  <c r="BG22" i="35"/>
  <c r="S44" i="35"/>
  <c r="Q46" i="35"/>
  <c r="BX54" i="35"/>
  <c r="D42" i="18"/>
  <c r="CJ45" i="35"/>
  <c r="AD37" i="18"/>
  <c r="U47" i="35"/>
  <c r="BI32" i="35"/>
  <c r="AD16" i="35"/>
  <c r="DH37" i="35"/>
  <c r="AN5" i="35"/>
  <c r="W21" i="18"/>
  <c r="EB22" i="35"/>
  <c r="DC12" i="35"/>
  <c r="AC4" i="35"/>
  <c r="AF18" i="35"/>
  <c r="CH22" i="35"/>
  <c r="AP26" i="35"/>
  <c r="EB36" i="35"/>
  <c r="AH15" i="35"/>
  <c r="CH49" i="35"/>
  <c r="V47" i="18"/>
  <c r="AR51" i="35"/>
  <c r="B7" i="18"/>
  <c r="BX13" i="35"/>
  <c r="CX34" i="35"/>
  <c r="M29" i="35"/>
  <c r="AB14" i="18"/>
  <c r="AO33" i="35"/>
  <c r="BQ19" i="35"/>
  <c r="J43" i="18"/>
  <c r="P53" i="35"/>
  <c r="Q3" i="35"/>
  <c r="DS40" i="35"/>
  <c r="Y17" i="35"/>
  <c r="CA37" i="35"/>
  <c r="CM40" i="35"/>
  <c r="E15" i="35"/>
  <c r="E41" i="18"/>
  <c r="U35" i="35"/>
  <c r="DS46" i="35"/>
  <c r="D40" i="18"/>
  <c r="AC29" i="35"/>
  <c r="B48" i="18"/>
  <c r="BY54" i="35"/>
  <c r="V5" i="18"/>
  <c r="BK25" i="35"/>
  <c r="Z9" i="35"/>
  <c r="B50" i="35"/>
  <c r="EA5" i="35"/>
  <c r="E5" i="35"/>
  <c r="CS43" i="35"/>
  <c r="DI3" i="35"/>
  <c r="AT53" i="35"/>
  <c r="BK7" i="35"/>
  <c r="AS22" i="35"/>
  <c r="E21" i="35"/>
  <c r="BM8" i="35"/>
  <c r="AF3" i="35"/>
  <c r="CC46" i="35"/>
  <c r="P17" i="35"/>
  <c r="CQ43" i="35"/>
  <c r="CK52" i="35"/>
  <c r="T52" i="35"/>
  <c r="F52" i="18"/>
  <c r="BZ30" i="35"/>
  <c r="BY38" i="35"/>
  <c r="AL22" i="35"/>
  <c r="I50" i="18"/>
  <c r="C32" i="18"/>
  <c r="BW13" i="35"/>
  <c r="BH30" i="35"/>
  <c r="EB18" i="35"/>
  <c r="L53" i="35"/>
  <c r="AU42" i="35"/>
  <c r="AT10" i="35"/>
  <c r="AC23" i="18"/>
  <c r="AF52" i="35"/>
  <c r="AW50" i="35"/>
  <c r="AC44" i="35"/>
  <c r="BQ18" i="35"/>
  <c r="P27" i="35"/>
  <c r="M54" i="35"/>
  <c r="AF10" i="35"/>
  <c r="AQ21" i="35"/>
  <c r="EA9" i="35"/>
  <c r="AN8" i="35"/>
  <c r="AV53" i="35"/>
  <c r="CR44" i="35"/>
  <c r="BK31" i="35"/>
  <c r="CI30" i="35"/>
  <c r="I42" i="35"/>
  <c r="BX50" i="35"/>
  <c r="AN20" i="35"/>
  <c r="R33" i="35"/>
  <c r="D4" i="18"/>
  <c r="DC13" i="35"/>
  <c r="CG32" i="35"/>
  <c r="M38" i="35"/>
  <c r="CR51" i="35"/>
  <c r="W26" i="35"/>
  <c r="BI14" i="35"/>
  <c r="BQ53" i="35"/>
  <c r="BH51" i="35"/>
  <c r="AL46" i="35"/>
  <c r="AA36" i="18"/>
  <c r="N40" i="18"/>
  <c r="DD5" i="35"/>
  <c r="AD50" i="18"/>
  <c r="Z42" i="35"/>
  <c r="AW34" i="35"/>
  <c r="DD6" i="35"/>
  <c r="J42" i="35"/>
  <c r="AB7" i="35"/>
  <c r="I5" i="18"/>
  <c r="L16" i="35"/>
  <c r="BW5" i="35"/>
  <c r="CT22" i="35"/>
  <c r="Q45" i="35"/>
  <c r="AO52" i="35"/>
  <c r="J48" i="18"/>
  <c r="CH14" i="35"/>
  <c r="CA24" i="35"/>
  <c r="X34" i="18"/>
  <c r="AJ20" i="35"/>
  <c r="AB43" i="35"/>
  <c r="R24" i="18"/>
  <c r="U11" i="18"/>
  <c r="CL51" i="35"/>
  <c r="AR35" i="35"/>
  <c r="AO15" i="35"/>
  <c r="CJ27" i="35"/>
  <c r="CU4" i="35"/>
  <c r="AG45" i="35"/>
  <c r="B43" i="18"/>
  <c r="T41" i="35"/>
  <c r="AT9" i="35"/>
  <c r="EA46" i="35"/>
  <c r="AN29" i="35"/>
  <c r="Q21" i="35"/>
  <c r="CS54" i="35"/>
  <c r="I33" i="35"/>
  <c r="CF45" i="35"/>
  <c r="BZ25" i="35"/>
  <c r="P4" i="35"/>
  <c r="AA28" i="35"/>
  <c r="BI42" i="35"/>
  <c r="N42" i="35"/>
  <c r="AN42" i="35"/>
  <c r="AE52" i="35"/>
  <c r="EB13" i="35"/>
  <c r="CX25" i="35"/>
  <c r="DV7" i="35"/>
  <c r="CS47" i="35"/>
  <c r="S48" i="18"/>
  <c r="CT33" i="35"/>
  <c r="DT32" i="35"/>
  <c r="CF40" i="35"/>
  <c r="AU33" i="35"/>
  <c r="CG30" i="35"/>
  <c r="CQ12" i="35"/>
  <c r="CV32" i="35"/>
  <c r="AC33" i="18"/>
  <c r="DG27" i="35"/>
  <c r="CW14" i="35"/>
  <c r="AE28" i="35"/>
  <c r="U47" i="18"/>
  <c r="W37" i="35"/>
  <c r="S48" i="35"/>
  <c r="Q41" i="18"/>
  <c r="CK13" i="35"/>
  <c r="DX21" i="35"/>
  <c r="C45" i="18"/>
  <c r="AG25" i="35"/>
  <c r="BT53" i="35"/>
  <c r="CH24" i="35"/>
  <c r="AI51" i="35"/>
  <c r="CJ3" i="35"/>
  <c r="T25" i="18"/>
  <c r="AF19" i="35"/>
  <c r="V40" i="18"/>
  <c r="CQ28" i="35"/>
  <c r="T7" i="18"/>
  <c r="AQ31" i="35"/>
  <c r="AS8" i="35"/>
  <c r="P44" i="35"/>
  <c r="AF44" i="35"/>
  <c r="DB4" i="35"/>
  <c r="BW53" i="35"/>
  <c r="G40" i="18"/>
  <c r="T24" i="35"/>
  <c r="V38" i="18"/>
  <c r="Z49" i="35"/>
  <c r="I50" i="35"/>
  <c r="AJ10" i="35"/>
  <c r="BH49" i="35"/>
  <c r="CF26" i="35"/>
  <c r="AY11" i="35"/>
  <c r="E30" i="18"/>
  <c r="AA53" i="18"/>
  <c r="AP33" i="35"/>
  <c r="BH34" i="35"/>
  <c r="T18" i="35"/>
  <c r="P9" i="35"/>
  <c r="CA38" i="35"/>
  <c r="DX5" i="35"/>
  <c r="M49" i="18"/>
  <c r="H31" i="18"/>
  <c r="AY12" i="35"/>
  <c r="O51" i="18"/>
  <c r="AE16" i="35"/>
  <c r="H49" i="18"/>
  <c r="W44" i="18"/>
  <c r="O28" i="18"/>
  <c r="N40" i="35"/>
  <c r="BF3" i="35"/>
  <c r="CG4" i="35"/>
  <c r="W23" i="35"/>
  <c r="Z23" i="18"/>
  <c r="J30" i="18"/>
  <c r="BA3" i="35"/>
  <c r="I36" i="18"/>
  <c r="O31" i="18"/>
  <c r="BK36" i="35"/>
  <c r="BH20" i="35"/>
  <c r="M34" i="18"/>
  <c r="BG53" i="35"/>
  <c r="AG54" i="35"/>
  <c r="AC12" i="18"/>
  <c r="Z47" i="18"/>
  <c r="AI49" i="35"/>
  <c r="CC43" i="35"/>
  <c r="AE7" i="35"/>
  <c r="EA19" i="35"/>
  <c r="AK24" i="35"/>
  <c r="B8" i="35"/>
  <c r="E30" i="35"/>
  <c r="CQ23" i="35"/>
  <c r="AU38" i="35"/>
  <c r="L31" i="18"/>
  <c r="Z13" i="18"/>
  <c r="M53" i="18"/>
  <c r="I41" i="18"/>
  <c r="AY10" i="35"/>
  <c r="D50" i="18"/>
  <c r="CM14" i="35"/>
  <c r="DA44" i="35"/>
  <c r="CD21" i="35"/>
  <c r="CQ20" i="35"/>
  <c r="P22" i="35"/>
  <c r="AH14" i="35"/>
  <c r="BM30" i="35"/>
  <c r="DT4" i="35"/>
  <c r="AS35" i="35"/>
  <c r="AK19" i="35"/>
  <c r="CD23" i="35"/>
  <c r="T8" i="35"/>
  <c r="BI7" i="35"/>
  <c r="AL45" i="35"/>
  <c r="AJ9" i="35"/>
  <c r="J36" i="18"/>
  <c r="AM6" i="35"/>
  <c r="AC5" i="18"/>
  <c r="EB48" i="35"/>
  <c r="AE21" i="35"/>
  <c r="N41" i="35"/>
  <c r="AW49" i="35"/>
  <c r="U11" i="35"/>
  <c r="AY16" i="35"/>
  <c r="DE54" i="35"/>
  <c r="BX8" i="35"/>
  <c r="BX35" i="35"/>
  <c r="AF3" i="18"/>
  <c r="W31" i="18"/>
  <c r="EB28" i="35"/>
  <c r="BZ54" i="35"/>
  <c r="AU37" i="35"/>
  <c r="AH34" i="35"/>
  <c r="AG46" i="18"/>
  <c r="AE32" i="35"/>
  <c r="CG24" i="35"/>
  <c r="CB29" i="35"/>
  <c r="AN18" i="35"/>
  <c r="BQ6" i="35"/>
  <c r="DS35" i="35"/>
  <c r="CA39" i="35"/>
  <c r="DA6" i="35"/>
  <c r="BK12" i="35"/>
  <c r="AF5" i="35"/>
  <c r="CC10" i="35"/>
  <c r="CQ18" i="35"/>
  <c r="BZ44" i="35"/>
  <c r="T22" i="35"/>
  <c r="AU36" i="35"/>
  <c r="CB20" i="35"/>
  <c r="DR17" i="35"/>
  <c r="DX18" i="35"/>
  <c r="AO23" i="35"/>
  <c r="O12" i="35"/>
  <c r="AD36" i="18"/>
  <c r="N18" i="18"/>
  <c r="BY21" i="35"/>
  <c r="DW3" i="35"/>
  <c r="AH51" i="35"/>
  <c r="R28" i="35"/>
  <c r="BT36" i="35"/>
  <c r="X40" i="18"/>
  <c r="DE6" i="35"/>
  <c r="CS11" i="35"/>
  <c r="CN6" i="35"/>
  <c r="I53" i="18"/>
  <c r="U3" i="18"/>
  <c r="C23" i="18"/>
  <c r="M17" i="18"/>
  <c r="BI21" i="35"/>
  <c r="DS5" i="35"/>
  <c r="Z14" i="35"/>
  <c r="Z30" i="35"/>
  <c r="BU50" i="35"/>
  <c r="AJ49" i="35"/>
  <c r="V47" i="35"/>
  <c r="K44" i="18"/>
  <c r="N16" i="18"/>
  <c r="J50" i="18"/>
  <c r="BK21" i="35"/>
  <c r="AS9" i="35"/>
  <c r="AE50" i="35"/>
  <c r="R23" i="35"/>
  <c r="DX13" i="35"/>
  <c r="CL52" i="35"/>
  <c r="BP51" i="35"/>
  <c r="H37" i="18"/>
  <c r="DF42" i="35"/>
  <c r="T39" i="18"/>
  <c r="C54" i="18"/>
  <c r="BT51" i="35"/>
  <c r="BH9" i="35"/>
  <c r="AS19" i="35"/>
  <c r="AW54" i="35"/>
  <c r="AD3" i="18"/>
  <c r="DX39" i="35"/>
  <c r="DY28" i="35"/>
  <c r="S47" i="18"/>
  <c r="CN39" i="35"/>
  <c r="N51" i="35"/>
  <c r="AU52" i="35"/>
  <c r="S3" i="18"/>
  <c r="O7" i="35"/>
  <c r="BW27" i="35"/>
  <c r="Q31" i="35"/>
  <c r="DE51" i="35"/>
  <c r="S4" i="35"/>
  <c r="CR28" i="35"/>
  <c r="AG26" i="18"/>
  <c r="AG41" i="35"/>
  <c r="DW53" i="35"/>
  <c r="AP44" i="35"/>
  <c r="AK38" i="35"/>
  <c r="W5" i="35"/>
  <c r="U22" i="18"/>
  <c r="AB19" i="18"/>
  <c r="CF15" i="35"/>
  <c r="DT40" i="35"/>
  <c r="CR45" i="35"/>
  <c r="CU31" i="35"/>
  <c r="O37" i="35"/>
  <c r="AY9" i="35"/>
  <c r="DF32" i="35"/>
  <c r="AH33" i="35"/>
  <c r="CI6" i="35"/>
  <c r="DH6" i="35"/>
  <c r="O13" i="35"/>
  <c r="C50" i="18"/>
  <c r="Z23" i="35"/>
  <c r="AT3" i="35"/>
  <c r="CK30" i="35"/>
  <c r="DY32" i="35"/>
  <c r="N35" i="18"/>
  <c r="D25" i="18"/>
  <c r="CA30" i="35"/>
  <c r="CW3" i="35"/>
  <c r="AT48" i="35"/>
  <c r="M16" i="18"/>
  <c r="DW16" i="35"/>
  <c r="E25" i="35"/>
  <c r="Y16" i="35"/>
  <c r="Q33" i="18"/>
  <c r="AG40" i="18"/>
  <c r="G47" i="18"/>
  <c r="CB51" i="35"/>
  <c r="CG33" i="35"/>
  <c r="K18" i="18"/>
  <c r="X51" i="18"/>
  <c r="AP7" i="35"/>
  <c r="CA54" i="35"/>
  <c r="Z10" i="35"/>
  <c r="AE39" i="35"/>
  <c r="CC5" i="35"/>
  <c r="CW23" i="35"/>
  <c r="BH16" i="35"/>
  <c r="R10" i="35"/>
  <c r="DZ13" i="35"/>
  <c r="CV16" i="35"/>
  <c r="CV22" i="35"/>
  <c r="DJ49" i="35"/>
  <c r="BM39" i="35"/>
  <c r="CM48" i="35"/>
  <c r="W43" i="35"/>
  <c r="BX5" i="35"/>
  <c r="CF29" i="35"/>
  <c r="AC10" i="18"/>
  <c r="DR30" i="35"/>
  <c r="V43" i="35"/>
  <c r="Y38" i="35"/>
  <c r="BH23" i="35"/>
  <c r="DC46" i="35"/>
  <c r="E44" i="35"/>
  <c r="BI10" i="35"/>
  <c r="E23" i="35"/>
  <c r="V51" i="35"/>
  <c r="X9" i="35"/>
  <c r="I38" i="35"/>
  <c r="AN28" i="35"/>
  <c r="N54" i="35"/>
  <c r="BK51" i="35"/>
  <c r="CJ38" i="35"/>
  <c r="X49" i="18"/>
  <c r="Y44" i="18"/>
  <c r="CI50" i="35"/>
  <c r="Z8" i="35"/>
  <c r="CN42" i="35"/>
  <c r="CM27" i="35"/>
  <c r="Q15" i="35"/>
  <c r="I17" i="18"/>
  <c r="AL52" i="35"/>
  <c r="E13" i="18"/>
  <c r="B22" i="35"/>
  <c r="T33" i="35"/>
  <c r="AI48" i="35"/>
  <c r="CY53" i="35"/>
  <c r="DI25" i="35"/>
  <c r="CJ10" i="35"/>
  <c r="CD17" i="35"/>
  <c r="C8" i="18"/>
  <c r="B20" i="18"/>
  <c r="CT53" i="35"/>
  <c r="X23" i="18"/>
  <c r="EB53" i="35"/>
  <c r="DW49" i="35"/>
  <c r="BT24" i="35"/>
  <c r="AF36" i="35"/>
  <c r="AW33" i="35"/>
  <c r="DC42" i="35"/>
  <c r="E28" i="18"/>
  <c r="CT8" i="35"/>
  <c r="DH51" i="35"/>
  <c r="AU29" i="35"/>
  <c r="DX43" i="35"/>
  <c r="V45" i="18"/>
  <c r="W9" i="35"/>
  <c r="CM26" i="35"/>
  <c r="K50" i="18"/>
  <c r="AA45" i="35"/>
  <c r="AB12" i="18"/>
  <c r="EA27" i="35"/>
  <c r="AX22" i="35"/>
  <c r="U33" i="18"/>
  <c r="BX31" i="35"/>
  <c r="J27" i="35"/>
  <c r="AH9" i="35"/>
  <c r="CE42" i="35"/>
  <c r="W15" i="18"/>
  <c r="Y11" i="35"/>
  <c r="DH29" i="35"/>
  <c r="M41" i="18"/>
  <c r="AW13" i="35"/>
  <c r="U23" i="18"/>
  <c r="AH17" i="18"/>
  <c r="N49" i="35"/>
  <c r="BX18" i="35"/>
  <c r="B30" i="35"/>
  <c r="Z16" i="35"/>
  <c r="DC39" i="35"/>
  <c r="AG38" i="35"/>
  <c r="AV12" i="35"/>
  <c r="R7" i="35"/>
  <c r="BT9" i="35"/>
  <c r="E4" i="18"/>
  <c r="P11" i="35"/>
  <c r="CF50" i="35"/>
  <c r="BK50" i="35"/>
  <c r="AE51" i="18"/>
  <c r="AQ36" i="35"/>
  <c r="U53" i="18"/>
  <c r="CP16" i="35"/>
  <c r="CX47" i="35"/>
  <c r="X12" i="35"/>
  <c r="DZ3" i="35"/>
  <c r="W4" i="35"/>
  <c r="BZ23" i="35"/>
  <c r="AC36" i="35"/>
  <c r="CX26" i="35"/>
  <c r="AM54" i="35"/>
  <c r="BW42" i="35"/>
  <c r="AT13" i="35"/>
  <c r="N28" i="35"/>
  <c r="Y30" i="35"/>
  <c r="BY19" i="35"/>
  <c r="CI17" i="35"/>
  <c r="CA7" i="35"/>
  <c r="AF49" i="35"/>
  <c r="AU32" i="35"/>
  <c r="AB47" i="18"/>
  <c r="L35" i="35"/>
  <c r="DE36" i="35"/>
  <c r="AN35" i="35"/>
  <c r="BP30" i="35"/>
  <c r="CJ19" i="35"/>
  <c r="CX40" i="35"/>
  <c r="DJ28" i="35"/>
  <c r="J6" i="18"/>
  <c r="DT18" i="35"/>
  <c r="AQ4" i="35"/>
  <c r="AC15" i="35"/>
  <c r="AY31" i="35"/>
  <c r="BM48" i="35"/>
  <c r="EB47" i="35"/>
  <c r="EA35" i="35"/>
  <c r="R4" i="35"/>
  <c r="I28" i="35"/>
  <c r="AW15" i="35"/>
  <c r="DV45" i="35"/>
  <c r="DJ24" i="35"/>
  <c r="AD42" i="18"/>
  <c r="AX49" i="35"/>
  <c r="DX27" i="35"/>
  <c r="AR44" i="35"/>
  <c r="AL41" i="35"/>
  <c r="CY18" i="35"/>
  <c r="N6" i="18"/>
  <c r="CI34" i="35"/>
  <c r="AR5" i="35"/>
  <c r="AB30" i="35"/>
  <c r="N8" i="18"/>
  <c r="B28" i="18"/>
  <c r="E42" i="18"/>
  <c r="DT8" i="35"/>
  <c r="E24" i="35"/>
  <c r="AH50" i="35"/>
  <c r="U6" i="18"/>
  <c r="DZ23" i="35"/>
  <c r="CN30" i="35"/>
  <c r="S22" i="18"/>
  <c r="CB47" i="35"/>
  <c r="AJ41" i="35"/>
  <c r="BQ47" i="35"/>
  <c r="AN47" i="35"/>
  <c r="O16" i="18"/>
  <c r="T46" i="18"/>
  <c r="J40" i="18"/>
  <c r="BK38" i="35"/>
  <c r="DD36" i="35"/>
  <c r="H47" i="18"/>
  <c r="T44" i="18"/>
  <c r="G53" i="18"/>
  <c r="N48" i="18"/>
  <c r="CV11" i="35"/>
  <c r="AK9" i="35"/>
  <c r="CT26" i="35"/>
  <c r="AT44" i="35"/>
  <c r="CD11" i="35"/>
  <c r="AB16" i="35"/>
  <c r="AR19" i="35"/>
  <c r="DJ5" i="35"/>
  <c r="CN19" i="35"/>
  <c r="DT6" i="35"/>
  <c r="AW16" i="35"/>
  <c r="AG20" i="35"/>
  <c r="AQ54" i="35"/>
  <c r="X35" i="35"/>
  <c r="AO28" i="35"/>
  <c r="AB44" i="18"/>
  <c r="CG54" i="35"/>
  <c r="BX49" i="35"/>
  <c r="AP35" i="35"/>
  <c r="AT45" i="35"/>
  <c r="DT12" i="35"/>
  <c r="BH50" i="35"/>
  <c r="CV43" i="35"/>
  <c r="R19" i="35"/>
  <c r="AB21" i="18"/>
  <c r="CG28" i="35"/>
  <c r="O30" i="35"/>
  <c r="AA37" i="18"/>
  <c r="AQ51" i="35"/>
  <c r="AD23" i="18"/>
  <c r="CY3" i="35"/>
  <c r="AL12" i="35"/>
  <c r="I10" i="35"/>
  <c r="DZ14" i="35"/>
  <c r="S38" i="18"/>
  <c r="AS5" i="35"/>
  <c r="DI13" i="35"/>
  <c r="DD27" i="35"/>
  <c r="AT52" i="35"/>
  <c r="CH51" i="35"/>
  <c r="X21" i="35"/>
  <c r="AF25" i="35"/>
  <c r="S8" i="35"/>
  <c r="C33" i="18"/>
  <c r="DT31" i="35"/>
  <c r="AH54" i="35"/>
  <c r="Y41" i="18"/>
  <c r="BM43" i="35"/>
  <c r="DB21" i="35"/>
  <c r="L47" i="18"/>
  <c r="AG38" i="18"/>
  <c r="T44" i="35"/>
  <c r="CU40" i="35"/>
  <c r="BG50" i="35"/>
  <c r="DI43" i="35"/>
  <c r="Z35" i="35"/>
  <c r="S41" i="18"/>
  <c r="T21" i="35"/>
  <c r="DT7" i="35"/>
  <c r="CC37" i="35"/>
  <c r="N15" i="18"/>
  <c r="AU6" i="35"/>
  <c r="BT29" i="35"/>
  <c r="CT16" i="35"/>
  <c r="D53" i="18"/>
  <c r="BG23" i="35"/>
  <c r="L6" i="18"/>
  <c r="DF26" i="35"/>
  <c r="DY12" i="35"/>
  <c r="CY35" i="35"/>
  <c r="H53" i="18"/>
  <c r="AI22" i="35"/>
  <c r="B20" i="35"/>
  <c r="AL27" i="35"/>
  <c r="Y5" i="35"/>
  <c r="AR26" i="35"/>
  <c r="EB26" i="35"/>
  <c r="CO3" i="35"/>
  <c r="P18" i="35"/>
  <c r="BH5" i="35"/>
  <c r="DC8" i="35"/>
  <c r="S37" i="18"/>
  <c r="DH53" i="35"/>
  <c r="AB41" i="35"/>
  <c r="Q13" i="18"/>
  <c r="BG48" i="35"/>
  <c r="M26" i="18"/>
  <c r="DT24" i="35"/>
  <c r="AR6" i="35"/>
  <c r="AA28" i="18"/>
  <c r="CT15" i="35"/>
  <c r="Y38" i="18"/>
  <c r="BZ21" i="35"/>
  <c r="CG51" i="35"/>
  <c r="H34" i="18"/>
  <c r="CT51" i="35"/>
  <c r="I37" i="18"/>
  <c r="U10" i="18"/>
  <c r="O31" i="35"/>
  <c r="CA20" i="35"/>
  <c r="CU14" i="35"/>
  <c r="DS33" i="35"/>
  <c r="CI25" i="35"/>
  <c r="AE22" i="18"/>
  <c r="AC53" i="35"/>
  <c r="CU25" i="35"/>
  <c r="H36" i="18"/>
  <c r="AG10" i="35"/>
  <c r="BP18" i="35"/>
  <c r="X45" i="35"/>
  <c r="DJ52" i="35"/>
  <c r="U44" i="18"/>
  <c r="CR9" i="35"/>
  <c r="AC47" i="35"/>
  <c r="DY11" i="35"/>
  <c r="AK29" i="35"/>
  <c r="L14" i="35"/>
  <c r="AX43" i="35"/>
  <c r="T10" i="18"/>
  <c r="BP24" i="35"/>
  <c r="X20" i="35"/>
  <c r="T51" i="35"/>
  <c r="AJ38" i="35"/>
  <c r="CB33" i="35"/>
  <c r="CW48" i="35"/>
  <c r="DW46" i="35"/>
  <c r="BW15" i="35"/>
  <c r="DC9" i="35"/>
  <c r="N3" i="18"/>
  <c r="L52" i="18"/>
  <c r="DI45" i="35"/>
  <c r="AG22" i="35"/>
  <c r="CC20" i="35"/>
  <c r="AN27" i="35"/>
  <c r="CW45" i="35"/>
  <c r="AR21" i="35"/>
  <c r="Z39" i="18"/>
  <c r="AK34" i="35"/>
  <c r="AF40" i="35"/>
  <c r="AR43" i="35"/>
  <c r="AM4" i="35"/>
  <c r="AJ11" i="35"/>
  <c r="CY21" i="35"/>
  <c r="AI47" i="35"/>
  <c r="DX12" i="35"/>
  <c r="CK47" i="35"/>
  <c r="AS21" i="35"/>
  <c r="G35" i="18"/>
  <c r="J23" i="18"/>
  <c r="EB29" i="35"/>
  <c r="G45" i="18"/>
  <c r="CN40" i="35"/>
  <c r="AN50" i="35"/>
  <c r="AJ24" i="35"/>
  <c r="BP35" i="35"/>
  <c r="K48" i="18"/>
  <c r="AS30" i="35"/>
  <c r="AS53" i="35"/>
  <c r="CA11" i="35"/>
  <c r="Z44" i="18"/>
  <c r="K13" i="18"/>
  <c r="CL53" i="35"/>
  <c r="N43" i="35"/>
  <c r="CD47" i="35"/>
  <c r="CG7" i="35"/>
  <c r="DE25" i="35"/>
  <c r="Z24" i="18"/>
  <c r="CQ30" i="35"/>
  <c r="BI11" i="35"/>
  <c r="CQ9" i="35"/>
  <c r="P28" i="35"/>
  <c r="U41" i="35"/>
  <c r="U29" i="35"/>
  <c r="V50" i="35"/>
  <c r="CH41" i="35"/>
  <c r="P45" i="35"/>
  <c r="DF12" i="35"/>
  <c r="AP11" i="35"/>
  <c r="L45" i="35"/>
  <c r="CH53" i="35"/>
  <c r="BU31" i="35"/>
  <c r="CL20" i="35"/>
  <c r="BY15" i="35"/>
  <c r="Y53" i="35"/>
  <c r="CJ31" i="35"/>
  <c r="AI33" i="35"/>
  <c r="BU7" i="35"/>
  <c r="AH12" i="18"/>
  <c r="O25" i="18"/>
  <c r="F40" i="35"/>
  <c r="BU32" i="35"/>
  <c r="EB54" i="35"/>
  <c r="DT27" i="35"/>
  <c r="T38" i="18"/>
  <c r="P54" i="35"/>
  <c r="X46" i="18"/>
  <c r="AQ24" i="35"/>
  <c r="AE37" i="18"/>
  <c r="BI19" i="35"/>
  <c r="CJ32" i="35"/>
  <c r="R53" i="35"/>
  <c r="R38" i="18"/>
  <c r="AG12" i="18"/>
  <c r="AG52" i="35"/>
  <c r="Q48" i="18"/>
  <c r="AE31" i="18"/>
  <c r="DJ53" i="35"/>
  <c r="AC34" i="35"/>
  <c r="CZ43" i="35"/>
  <c r="R53" i="18"/>
  <c r="AH35" i="35"/>
  <c r="W34" i="18"/>
  <c r="E23" i="18"/>
  <c r="BH14" i="35"/>
  <c r="X45" i="18"/>
  <c r="AF45" i="35"/>
  <c r="BK22" i="35"/>
  <c r="M51" i="35"/>
  <c r="CI8" i="35"/>
  <c r="AH6" i="35"/>
  <c r="F12" i="18"/>
  <c r="Z54" i="35"/>
  <c r="DB38" i="35"/>
  <c r="AA10" i="35"/>
  <c r="CL8" i="35"/>
  <c r="AR16" i="35"/>
  <c r="M6" i="35"/>
  <c r="EA37" i="35"/>
  <c r="AW14" i="35"/>
  <c r="M35" i="35"/>
  <c r="BI37" i="35"/>
  <c r="K8" i="18"/>
  <c r="U34" i="35"/>
  <c r="AN19" i="35"/>
  <c r="AU15" i="35"/>
  <c r="EA26" i="35"/>
  <c r="DX34" i="35"/>
  <c r="N18" i="35"/>
  <c r="AB37" i="35"/>
  <c r="H52" i="18"/>
  <c r="AH16" i="35"/>
  <c r="S52" i="35"/>
  <c r="E20" i="18"/>
  <c r="AW46" i="35"/>
  <c r="O18" i="35"/>
  <c r="BI35" i="35"/>
  <c r="BP26" i="35"/>
  <c r="S10" i="35"/>
  <c r="BU36" i="35"/>
  <c r="V33" i="35"/>
  <c r="C40" i="18"/>
  <c r="Q43" i="18"/>
  <c r="AF54" i="35"/>
  <c r="E12" i="18"/>
  <c r="T25" i="35"/>
  <c r="BU10" i="35"/>
  <c r="S45" i="35"/>
  <c r="AX6" i="35"/>
  <c r="DI49" i="35"/>
  <c r="AF32" i="35"/>
  <c r="DV17" i="35"/>
  <c r="N25" i="35"/>
  <c r="V10" i="35"/>
  <c r="AE13" i="35"/>
  <c r="DS49" i="35"/>
  <c r="BZ16" i="35"/>
  <c r="S54" i="18"/>
  <c r="I13" i="18"/>
  <c r="V32" i="18"/>
  <c r="C21" i="18"/>
  <c r="DE33" i="35"/>
  <c r="EB34" i="35"/>
  <c r="BR4" i="35"/>
  <c r="AR53" i="35"/>
  <c r="CA31" i="35"/>
  <c r="K19" i="18"/>
  <c r="AQ10" i="35"/>
  <c r="CU20" i="35"/>
  <c r="DA42" i="35"/>
  <c r="CN11" i="35"/>
  <c r="BQ21" i="35"/>
  <c r="CS18" i="35"/>
  <c r="R50" i="35"/>
  <c r="N14" i="35"/>
  <c r="BM45" i="35"/>
  <c r="L9" i="18"/>
  <c r="AS15" i="35"/>
  <c r="CS29" i="35"/>
  <c r="L41" i="35"/>
  <c r="EA21" i="35"/>
  <c r="S13" i="35"/>
  <c r="DQ3" i="35"/>
  <c r="T52" i="18"/>
  <c r="BX52" i="35"/>
  <c r="DZ4" i="35"/>
  <c r="B18" i="18"/>
  <c r="AE53" i="35"/>
  <c r="E32" i="18"/>
  <c r="C4" i="18"/>
  <c r="DA35" i="35"/>
  <c r="I42" i="18"/>
  <c r="AA20" i="35"/>
  <c r="CD28" i="35"/>
  <c r="AU22" i="35"/>
  <c r="J12" i="35"/>
  <c r="BT27" i="35"/>
  <c r="R35" i="18"/>
  <c r="U32" i="35"/>
  <c r="S25" i="35"/>
  <c r="DI5" i="35"/>
  <c r="R51" i="18"/>
  <c r="B46" i="18"/>
  <c r="CV36" i="35"/>
  <c r="BG49" i="35"/>
  <c r="AD16" i="18"/>
  <c r="DH8" i="35"/>
  <c r="AY48" i="35"/>
  <c r="Y19" i="18"/>
  <c r="L3" i="35"/>
  <c r="C26" i="18"/>
  <c r="DB9" i="35"/>
  <c r="S29" i="35"/>
  <c r="CI19" i="35"/>
  <c r="W46" i="35"/>
  <c r="DA52" i="35"/>
  <c r="DG50" i="35"/>
  <c r="R5" i="35"/>
  <c r="X54" i="18"/>
  <c r="CM36" i="35"/>
  <c r="N12" i="35"/>
  <c r="C16" i="18"/>
  <c r="AQ18" i="35"/>
  <c r="X50" i="18"/>
  <c r="BP52" i="35"/>
  <c r="BT17" i="35"/>
  <c r="M7" i="35"/>
  <c r="BX48" i="35"/>
  <c r="R36" i="18"/>
  <c r="AT26" i="35"/>
  <c r="AH7" i="35"/>
  <c r="CB5" i="35"/>
  <c r="CZ40" i="35"/>
  <c r="AX31" i="35"/>
  <c r="J32" i="35"/>
  <c r="BQ15" i="35"/>
  <c r="CX21" i="35"/>
  <c r="DZ26" i="35"/>
  <c r="AV30" i="35"/>
  <c r="R25" i="35"/>
  <c r="DV42" i="35"/>
  <c r="CK53" i="35"/>
  <c r="AE15" i="18"/>
  <c r="B11" i="35"/>
  <c r="BI22" i="35"/>
  <c r="CD4" i="35"/>
  <c r="CI7" i="35"/>
  <c r="K5" i="18"/>
  <c r="CU48" i="35"/>
  <c r="Z16" i="18"/>
  <c r="B25" i="35"/>
  <c r="AR24" i="35"/>
  <c r="Z48" i="35"/>
  <c r="T42" i="35"/>
  <c r="I49" i="18"/>
  <c r="J24" i="35"/>
  <c r="CX23" i="35"/>
  <c r="I46" i="35"/>
  <c r="BQ42" i="35"/>
  <c r="AW10" i="35"/>
  <c r="CE20" i="35"/>
  <c r="BW20" i="35"/>
  <c r="CC15" i="35"/>
  <c r="AC44" i="18"/>
  <c r="CV5" i="35"/>
  <c r="J38" i="35"/>
  <c r="BQ5" i="35"/>
  <c r="AO43" i="35"/>
  <c r="DV3" i="35"/>
  <c r="DY47" i="35"/>
  <c r="DR52" i="35"/>
  <c r="CK36" i="35"/>
  <c r="CJ37" i="35"/>
  <c r="CK15" i="35"/>
  <c r="W11" i="18"/>
  <c r="Z41" i="18"/>
  <c r="CP31" i="35"/>
  <c r="E33" i="18"/>
  <c r="U40" i="35"/>
  <c r="CA44" i="35"/>
  <c r="CJ47" i="35"/>
  <c r="V34" i="18"/>
  <c r="AY30" i="35"/>
  <c r="BI45" i="35"/>
  <c r="BK45" i="35"/>
  <c r="CA47" i="35"/>
  <c r="I33" i="18"/>
  <c r="U53" i="35"/>
  <c r="S8" i="18"/>
  <c r="CI47" i="35"/>
  <c r="N11" i="35"/>
  <c r="BK13" i="35"/>
  <c r="U27" i="18"/>
  <c r="DT11" i="35"/>
  <c r="BK39" i="35"/>
  <c r="CE38" i="35"/>
  <c r="AS11" i="35"/>
  <c r="DR9" i="35"/>
  <c r="W17" i="18"/>
  <c r="AW25" i="35"/>
  <c r="S23" i="35"/>
  <c r="CM9" i="35"/>
  <c r="Z34" i="18"/>
  <c r="Y36" i="35"/>
  <c r="BU38" i="35"/>
  <c r="DG49" i="35"/>
  <c r="CD15" i="35"/>
  <c r="F23" i="35"/>
  <c r="BU39" i="35"/>
  <c r="DD4" i="35"/>
  <c r="BX17" i="35"/>
  <c r="AN14" i="35"/>
  <c r="AK45" i="35"/>
  <c r="AA50" i="18"/>
  <c r="BP6" i="35"/>
  <c r="U12" i="35"/>
  <c r="W7" i="35"/>
  <c r="AI38" i="35"/>
  <c r="CY27" i="35"/>
  <c r="K52" i="18"/>
  <c r="DI29" i="35"/>
  <c r="AX34" i="35"/>
  <c r="CW18" i="35"/>
  <c r="E27" i="35"/>
  <c r="CE28" i="35"/>
  <c r="CN51" i="35"/>
  <c r="AT14" i="35"/>
  <c r="X15" i="18"/>
  <c r="U54" i="18"/>
  <c r="BP54" i="35"/>
  <c r="CM22" i="35"/>
  <c r="DS19" i="35"/>
  <c r="I43" i="18"/>
  <c r="CM24" i="35"/>
  <c r="I27" i="18"/>
  <c r="F36" i="35"/>
  <c r="CZ6" i="35"/>
  <c r="L4" i="18"/>
  <c r="AA47" i="18"/>
  <c r="AP39" i="35"/>
  <c r="BG16" i="35"/>
  <c r="U41" i="18"/>
  <c r="F45" i="18"/>
  <c r="DZ8" i="35"/>
  <c r="BP53" i="35"/>
  <c r="W11" i="35"/>
  <c r="R26" i="35"/>
  <c r="CV14" i="35"/>
  <c r="Y13" i="18"/>
  <c r="CK21" i="35"/>
  <c r="L24" i="18"/>
  <c r="DV5" i="35"/>
  <c r="CK24" i="35"/>
  <c r="Y20" i="18"/>
  <c r="B48" i="35"/>
  <c r="H12" i="18"/>
  <c r="DY54" i="35"/>
  <c r="EA39" i="35"/>
  <c r="EB43" i="35"/>
  <c r="AY8" i="35"/>
  <c r="Z36" i="18"/>
  <c r="E9" i="18"/>
  <c r="G51" i="18"/>
  <c r="AQ53" i="35"/>
  <c r="AQ32" i="35"/>
  <c r="CZ36" i="35"/>
  <c r="CY48" i="35"/>
  <c r="AC14" i="18"/>
  <c r="V18" i="18"/>
  <c r="Z18" i="35"/>
  <c r="CU15" i="35"/>
  <c r="T37" i="18"/>
  <c r="DZ43" i="35"/>
  <c r="AL9" i="35"/>
  <c r="BH13" i="35"/>
  <c r="DZ32" i="35"/>
  <c r="BQ10" i="35"/>
  <c r="BX36" i="35"/>
  <c r="CA46" i="35"/>
  <c r="J8" i="18"/>
  <c r="BH54" i="35"/>
  <c r="BI51" i="35"/>
  <c r="C5" i="18"/>
  <c r="CC30" i="35"/>
  <c r="BG17" i="35"/>
  <c r="DH38" i="35"/>
  <c r="K40" i="18"/>
  <c r="CL40" i="35"/>
  <c r="Z27" i="18"/>
  <c r="AN38" i="35"/>
  <c r="DD11" i="35"/>
  <c r="AO21" i="35"/>
  <c r="CW32" i="35"/>
  <c r="DV16" i="35"/>
  <c r="S32" i="18"/>
  <c r="G52" i="18"/>
  <c r="DF50" i="35"/>
  <c r="AT22" i="35"/>
  <c r="CS30" i="35"/>
  <c r="DH39" i="35"/>
  <c r="BH4" i="35"/>
  <c r="AQ5" i="35"/>
  <c r="DD32" i="35"/>
  <c r="BT46" i="35"/>
  <c r="BU43" i="35"/>
  <c r="B37" i="35"/>
  <c r="U52" i="18"/>
  <c r="R43" i="18"/>
  <c r="AC7" i="18"/>
  <c r="EB12" i="35"/>
  <c r="CV24" i="35"/>
  <c r="CI54" i="35"/>
  <c r="CI37" i="35"/>
  <c r="AE47" i="18"/>
  <c r="G14" i="18"/>
  <c r="CK35" i="35"/>
  <c r="I14" i="18"/>
  <c r="EA40" i="35"/>
  <c r="DG41" i="35"/>
  <c r="I49" i="35"/>
  <c r="DY22" i="35"/>
  <c r="U24" i="18"/>
  <c r="CS34" i="35"/>
  <c r="Y7" i="18"/>
  <c r="F25" i="18"/>
  <c r="AH3" i="35"/>
  <c r="AK16" i="35"/>
  <c r="AU47" i="35"/>
  <c r="DZ15" i="35"/>
  <c r="X16" i="35"/>
  <c r="AH40" i="18"/>
  <c r="CA17" i="35"/>
  <c r="DD10" i="35"/>
  <c r="CP52" i="35"/>
  <c r="CV52" i="35"/>
  <c r="L52" i="35"/>
  <c r="AE33" i="35"/>
  <c r="Y52" i="18"/>
  <c r="AC32" i="35"/>
  <c r="AH10" i="35"/>
  <c r="R46" i="35"/>
  <c r="S52" i="18"/>
  <c r="Q42" i="18"/>
  <c r="AQ28" i="35"/>
  <c r="DZ20" i="35"/>
  <c r="AW9" i="35"/>
  <c r="D51" i="18"/>
  <c r="CG41" i="35"/>
  <c r="AA17" i="35"/>
  <c r="T35" i="18"/>
  <c r="AA15" i="35"/>
  <c r="AV25" i="35"/>
  <c r="I47" i="18"/>
  <c r="R18" i="35"/>
  <c r="W45" i="35"/>
  <c r="CA33" i="35"/>
  <c r="BT25" i="35"/>
  <c r="F36" i="18"/>
  <c r="B16" i="35"/>
  <c r="AT35" i="35"/>
  <c r="CU53" i="35"/>
  <c r="AU34" i="35"/>
  <c r="AB42" i="35"/>
  <c r="CG45" i="35"/>
  <c r="BG4" i="35"/>
  <c r="DX50" i="35"/>
  <c r="CQ52" i="35"/>
  <c r="N5" i="35"/>
  <c r="B10" i="35"/>
  <c r="BH3" i="35"/>
  <c r="BQ24" i="35"/>
  <c r="DH52" i="35"/>
  <c r="I9" i="35"/>
  <c r="AL21" i="35"/>
  <c r="AM39" i="35"/>
  <c r="Z27" i="35"/>
  <c r="C41" i="18"/>
  <c r="R22" i="35"/>
  <c r="AB52" i="18"/>
  <c r="DC37" i="35"/>
  <c r="CP28" i="35"/>
  <c r="CC6" i="35"/>
  <c r="DZ54" i="35"/>
  <c r="BH44" i="35"/>
  <c r="CL21" i="35"/>
  <c r="B43" i="35"/>
  <c r="CZ17" i="35"/>
  <c r="AD49" i="18"/>
  <c r="AP5" i="35"/>
  <c r="DX17" i="35"/>
  <c r="X18" i="35"/>
  <c r="F9" i="18"/>
  <c r="C25" i="18"/>
  <c r="CW34" i="35"/>
  <c r="AQ42" i="35"/>
  <c r="DE44" i="35"/>
  <c r="DW9" i="35"/>
  <c r="T39" i="35"/>
  <c r="AC7" i="35"/>
  <c r="AH8" i="18"/>
  <c r="CZ33" i="35"/>
  <c r="N36" i="18"/>
  <c r="AQ17" i="35"/>
  <c r="S19" i="18"/>
  <c r="CS23" i="35"/>
  <c r="DB44" i="35"/>
  <c r="W28" i="35"/>
  <c r="AM30" i="35"/>
  <c r="AU3" i="35"/>
  <c r="K23" i="18"/>
  <c r="AC22" i="18"/>
  <c r="DH47" i="35"/>
  <c r="EB44" i="35"/>
  <c r="M20" i="18"/>
  <c r="DF44" i="35"/>
  <c r="AW23" i="35"/>
  <c r="U50" i="35"/>
  <c r="J53" i="18"/>
  <c r="I26" i="18"/>
  <c r="BG5" i="35"/>
  <c r="CP54" i="35"/>
  <c r="P37" i="35"/>
  <c r="AS18" i="35"/>
  <c r="CP14" i="35"/>
  <c r="AV40" i="35"/>
  <c r="W27" i="18"/>
  <c r="AS14" i="35"/>
  <c r="G23" i="18"/>
  <c r="O53" i="35"/>
  <c r="DJ22" i="35"/>
  <c r="DF16" i="35"/>
  <c r="U7" i="18"/>
  <c r="EA51" i="35"/>
  <c r="Y14" i="35"/>
  <c r="CJ39" i="35"/>
  <c r="AA9" i="18"/>
  <c r="J31" i="35"/>
  <c r="CV26" i="35"/>
  <c r="DR42" i="35"/>
  <c r="BZ42" i="35"/>
  <c r="E26" i="35"/>
  <c r="BS4" i="35"/>
  <c r="L23" i="35"/>
  <c r="C15" i="18"/>
  <c r="CJ24" i="35"/>
  <c r="D26" i="18"/>
  <c r="BK54" i="35"/>
  <c r="AD45" i="18"/>
  <c r="AV44" i="35"/>
  <c r="X53" i="18"/>
  <c r="S22" i="35"/>
  <c r="AI13" i="35"/>
  <c r="DC5" i="35"/>
  <c r="V23" i="35"/>
  <c r="CA34" i="35"/>
  <c r="AB32" i="18"/>
  <c r="X30" i="35"/>
  <c r="BU37" i="35"/>
  <c r="BT47" i="35"/>
  <c r="DY8" i="35"/>
  <c r="DC6" i="35"/>
  <c r="F14" i="18"/>
  <c r="DT19" i="35"/>
  <c r="AI9" i="35"/>
  <c r="B23" i="35"/>
  <c r="AR28" i="35"/>
  <c r="AV16" i="35"/>
  <c r="EA12" i="35"/>
  <c r="AP36" i="35"/>
  <c r="AO47" i="35"/>
  <c r="AF42" i="35"/>
  <c r="W49" i="35"/>
  <c r="Z11" i="35"/>
  <c r="BK34" i="35"/>
  <c r="BI46" i="35"/>
  <c r="AL49" i="35"/>
  <c r="M14" i="18"/>
  <c r="CF53" i="35"/>
  <c r="CC3" i="35"/>
  <c r="AR14" i="35"/>
  <c r="BW19" i="35"/>
  <c r="T20" i="18"/>
  <c r="D16" i="18"/>
  <c r="CY11" i="35"/>
  <c r="AM44" i="35"/>
  <c r="AO36" i="35"/>
  <c r="K43" i="18"/>
  <c r="D5" i="18"/>
  <c r="DZ51" i="35"/>
  <c r="X26" i="35"/>
  <c r="CE43" i="35"/>
  <c r="CF49" i="35"/>
  <c r="DA20" i="35"/>
  <c r="CD12" i="35"/>
  <c r="AG14" i="35"/>
  <c r="CM20" i="35"/>
  <c r="AY33" i="35"/>
  <c r="S14" i="35"/>
  <c r="CT19" i="35"/>
  <c r="CB34" i="35"/>
  <c r="CU21" i="35"/>
  <c r="C37" i="18"/>
  <c r="AD53" i="18"/>
  <c r="AE12" i="35"/>
  <c r="AC3" i="18"/>
  <c r="AC25" i="35"/>
  <c r="AS46" i="35"/>
  <c r="BN3" i="35"/>
  <c r="AR50" i="35"/>
  <c r="DA3" i="35"/>
  <c r="AH45" i="18"/>
  <c r="Z47" i="35"/>
  <c r="U23" i="35"/>
  <c r="Y24" i="35"/>
  <c r="AW27" i="35"/>
  <c r="M52" i="35"/>
  <c r="AB26" i="35"/>
  <c r="T53" i="35"/>
  <c r="DF39" i="35"/>
  <c r="L39" i="18"/>
  <c r="AD5" i="18"/>
  <c r="I52" i="35"/>
  <c r="BH38" i="35"/>
  <c r="X3" i="18"/>
  <c r="DC31" i="35"/>
  <c r="CF11" i="35"/>
  <c r="S26" i="18"/>
  <c r="DH35" i="35"/>
  <c r="AV42" i="35"/>
  <c r="Y36" i="18"/>
  <c r="AI50" i="35"/>
  <c r="O46" i="18"/>
  <c r="AA48" i="35"/>
  <c r="CB21" i="35"/>
  <c r="CA50" i="35"/>
  <c r="V14" i="18"/>
  <c r="EB20" i="35"/>
  <c r="DT17" i="35"/>
  <c r="J20" i="18"/>
  <c r="T45" i="18"/>
  <c r="AI24" i="35"/>
  <c r="DG30" i="35"/>
  <c r="CF38" i="35"/>
  <c r="BW24" i="35"/>
  <c r="BP39" i="35"/>
  <c r="R46" i="18"/>
  <c r="DA22" i="35"/>
  <c r="S41" i="35"/>
  <c r="N39" i="35"/>
  <c r="D18" i="18"/>
  <c r="CQ54" i="35"/>
  <c r="CY8" i="35"/>
  <c r="AC54" i="18"/>
  <c r="CN34" i="35"/>
  <c r="CM37" i="35"/>
  <c r="U18" i="18"/>
  <c r="CF39" i="35"/>
  <c r="AK40" i="35"/>
  <c r="Q44" i="18"/>
  <c r="EA28" i="35"/>
  <c r="S46" i="35"/>
  <c r="R45" i="18"/>
  <c r="DI33" i="35"/>
  <c r="CW35" i="35"/>
  <c r="AQ6" i="35"/>
  <c r="DC44" i="35"/>
  <c r="AP37" i="35"/>
  <c r="F39" i="35"/>
  <c r="AS39" i="35"/>
  <c r="DD22" i="35"/>
  <c r="CK22" i="35"/>
  <c r="AP13" i="35"/>
  <c r="CT32" i="35"/>
  <c r="AE9" i="18"/>
  <c r="AT23" i="35"/>
  <c r="AU40" i="35"/>
  <c r="DF31" i="35"/>
  <c r="AQ16" i="35"/>
  <c r="X34" i="35"/>
  <c r="Q17" i="35"/>
  <c r="DY48" i="35"/>
  <c r="B22" i="18"/>
  <c r="I44" i="35"/>
  <c r="AY45" i="35"/>
  <c r="I27" i="35"/>
  <c r="AM42" i="35"/>
  <c r="CR32" i="35"/>
  <c r="N31" i="18"/>
  <c r="AP30" i="35"/>
  <c r="DY30" i="35"/>
  <c r="CZ32" i="35"/>
  <c r="AN15" i="35"/>
  <c r="DY20" i="35"/>
  <c r="Y34" i="35"/>
  <c r="Z34" i="35"/>
  <c r="DZ12" i="35"/>
  <c r="CN27" i="35"/>
  <c r="BM49" i="35"/>
  <c r="DE13" i="35"/>
  <c r="DH13" i="35"/>
  <c r="AA16" i="35"/>
  <c r="AG13" i="35"/>
  <c r="U18" i="35"/>
  <c r="DD39" i="35"/>
  <c r="CJ40" i="35"/>
  <c r="DT45" i="35"/>
  <c r="DS6" i="35"/>
  <c r="BI25" i="35"/>
  <c r="CN45" i="35"/>
  <c r="AH40" i="35"/>
  <c r="CV7" i="35"/>
  <c r="M17" i="35"/>
  <c r="DJ43" i="35"/>
  <c r="DX53" i="35"/>
  <c r="AR3" i="35"/>
  <c r="AT28" i="35"/>
  <c r="DR53" i="35"/>
  <c r="R37" i="35"/>
  <c r="DD16" i="35"/>
  <c r="AI3" i="35"/>
  <c r="R52" i="18"/>
  <c r="EB39" i="35"/>
  <c r="P48" i="35"/>
  <c r="J24" i="18"/>
  <c r="AA22" i="35"/>
  <c r="I35" i="35"/>
  <c r="N47" i="18"/>
  <c r="CP30" i="35"/>
  <c r="AW5" i="35"/>
  <c r="CQ37" i="35"/>
  <c r="CC41" i="35"/>
  <c r="I44" i="18"/>
  <c r="AL14" i="35"/>
  <c r="AE6" i="18"/>
  <c r="CB23" i="35"/>
  <c r="CW5" i="35"/>
  <c r="CW50" i="35"/>
  <c r="F30" i="35"/>
  <c r="G22" i="18"/>
  <c r="AG32" i="35"/>
  <c r="L51" i="18"/>
  <c r="C46" i="18"/>
  <c r="CV13" i="35"/>
  <c r="Q51" i="18"/>
  <c r="DD37" i="35"/>
  <c r="O10" i="35"/>
  <c r="W44" i="35"/>
  <c r="BH37" i="35"/>
  <c r="W20" i="18"/>
  <c r="K7" i="18"/>
  <c r="DZ19" i="35"/>
  <c r="L24" i="35"/>
  <c r="CP4" i="35"/>
  <c r="BM7" i="35"/>
  <c r="C6" i="18"/>
  <c r="V46" i="35"/>
  <c r="AE3" i="35"/>
  <c r="H33" i="18"/>
  <c r="DB19" i="35"/>
  <c r="CK33" i="35"/>
  <c r="CH29" i="35"/>
  <c r="CQ46" i="35"/>
  <c r="BG37" i="35"/>
  <c r="AI14" i="35"/>
  <c r="CD22" i="35"/>
  <c r="F43" i="35"/>
  <c r="CV51" i="35"/>
  <c r="DV23" i="35"/>
  <c r="CK32" i="35"/>
  <c r="AE44" i="18"/>
  <c r="AI43" i="35"/>
  <c r="H4" i="18"/>
  <c r="CH47" i="35"/>
  <c r="CC42" i="35"/>
  <c r="CF44" i="35"/>
  <c r="C3" i="18"/>
  <c r="W9" i="18"/>
  <c r="AG42" i="18"/>
  <c r="S7" i="18"/>
  <c r="CH50" i="35"/>
  <c r="DH32" i="35"/>
  <c r="AE50" i="18"/>
  <c r="EB17" i="35"/>
  <c r="Q10" i="35"/>
  <c r="CT28" i="35"/>
  <c r="AI35" i="35"/>
  <c r="DZ22" i="35"/>
  <c r="AQ35" i="35"/>
  <c r="H25" i="18"/>
  <c r="Q4" i="35"/>
  <c r="G11" i="18"/>
  <c r="W26" i="18"/>
  <c r="T9" i="18"/>
  <c r="V17" i="35"/>
  <c r="AO3" i="35"/>
  <c r="CX15" i="35"/>
  <c r="AQ7" i="35"/>
  <c r="BZ5" i="35"/>
  <c r="DC26" i="35"/>
  <c r="CD9" i="35"/>
  <c r="B37" i="18"/>
  <c r="S32" i="35"/>
  <c r="M13" i="35"/>
  <c r="DY40" i="35"/>
  <c r="CM42" i="35"/>
  <c r="BK48" i="35"/>
  <c r="AW37" i="35"/>
  <c r="CL16" i="35"/>
  <c r="CK27" i="35"/>
  <c r="I26" i="35"/>
  <c r="CL45" i="35"/>
  <c r="DE48" i="35"/>
  <c r="BZ53" i="35"/>
  <c r="DS13" i="35"/>
  <c r="DH36" i="35"/>
  <c r="AI12" i="35"/>
  <c r="BX43" i="35"/>
  <c r="D52" i="18"/>
  <c r="AH26" i="35"/>
  <c r="CM53" i="35"/>
  <c r="CY16" i="35"/>
  <c r="AX36" i="35"/>
  <c r="D13" i="18"/>
  <c r="AD51" i="18"/>
  <c r="Y24" i="18"/>
  <c r="AQ33" i="35"/>
  <c r="BX4" i="35"/>
  <c r="DZ28" i="35"/>
  <c r="AL30" i="35"/>
  <c r="BG8" i="35"/>
  <c r="AE23" i="35"/>
  <c r="AH42" i="35"/>
  <c r="AA18" i="35"/>
  <c r="O38" i="18"/>
  <c r="Q42" i="35"/>
  <c r="B40" i="35"/>
  <c r="CY28" i="35"/>
  <c r="AQ26" i="35"/>
  <c r="AH23" i="35"/>
  <c r="Y48" i="35"/>
  <c r="AH44" i="18"/>
  <c r="AG36" i="18"/>
  <c r="AG24" i="18"/>
  <c r="CN7" i="35"/>
  <c r="R11" i="18"/>
  <c r="P13" i="35"/>
  <c r="AW6" i="35"/>
  <c r="CY43" i="35"/>
  <c r="DY17" i="35"/>
  <c r="CL38" i="35"/>
  <c r="AU24" i="35"/>
  <c r="BP32" i="35"/>
  <c r="CI33" i="35"/>
  <c r="BX34" i="35"/>
  <c r="X33" i="35"/>
  <c r="DG45" i="35"/>
  <c r="DC17" i="35"/>
  <c r="T17" i="35"/>
  <c r="Y53" i="18"/>
  <c r="I23" i="18"/>
  <c r="CN32" i="35"/>
  <c r="AD21" i="35"/>
  <c r="AB4" i="18"/>
  <c r="DB34" i="35"/>
  <c r="BM3" i="35"/>
  <c r="M22" i="18"/>
  <c r="AB4" i="35"/>
  <c r="CF41" i="35"/>
  <c r="M3" i="35"/>
  <c r="AB38" i="35"/>
  <c r="CG8" i="35"/>
  <c r="AX13" i="35"/>
  <c r="W54" i="18"/>
  <c r="T24" i="18"/>
  <c r="AQ29" i="35"/>
  <c r="AE35" i="18"/>
  <c r="F50" i="18"/>
  <c r="CK14" i="35"/>
  <c r="M42" i="18"/>
  <c r="DH30" i="35"/>
  <c r="DC25" i="35"/>
  <c r="O42" i="35"/>
  <c r="BK18" i="35"/>
  <c r="G21" i="18"/>
  <c r="DS23" i="35"/>
  <c r="AP4" i="35"/>
  <c r="DC36" i="35"/>
  <c r="BK27" i="35"/>
  <c r="AB48" i="35"/>
  <c r="CG21" i="35"/>
  <c r="AS6" i="35"/>
  <c r="CX43" i="35"/>
  <c r="DZ36" i="35"/>
  <c r="AM16" i="35"/>
  <c r="U20" i="35"/>
  <c r="AM21" i="35"/>
  <c r="O16" i="35"/>
  <c r="L3" i="18"/>
  <c r="CY36" i="35"/>
  <c r="V25" i="18"/>
  <c r="AB9" i="35"/>
  <c r="CZ22" i="35"/>
  <c r="S31" i="35"/>
  <c r="AJ7" i="35"/>
  <c r="BP3" i="35"/>
  <c r="CE4" i="35"/>
  <c r="BK32" i="35"/>
  <c r="O15" i="35"/>
  <c r="CL32" i="35"/>
  <c r="L21" i="35"/>
  <c r="AD17" i="18"/>
  <c r="AD13" i="18"/>
  <c r="AC34" i="18"/>
  <c r="O26" i="35"/>
  <c r="T13" i="35"/>
  <c r="AR27" i="35"/>
  <c r="DW43" i="35"/>
  <c r="DS26" i="35"/>
  <c r="CB13" i="35"/>
  <c r="BK28" i="35"/>
  <c r="CB18" i="35"/>
  <c r="AK28" i="35"/>
  <c r="BW10" i="35"/>
  <c r="O44" i="18"/>
  <c r="AV43" i="35"/>
  <c r="X14" i="35"/>
  <c r="AJ14" i="35"/>
  <c r="BT21" i="35"/>
  <c r="O37" i="18"/>
  <c r="AX37" i="35"/>
  <c r="BG39" i="35"/>
  <c r="DC7" i="35"/>
  <c r="AC52" i="18"/>
  <c r="BK23" i="35"/>
  <c r="I51" i="35"/>
  <c r="CH28" i="35"/>
  <c r="CB37" i="35"/>
  <c r="DJ13" i="35"/>
  <c r="Q9" i="35"/>
  <c r="DW21" i="35"/>
  <c r="Y51" i="35"/>
  <c r="CZ28" i="35"/>
  <c r="D44" i="18"/>
  <c r="AG50" i="35"/>
  <c r="DA53" i="35"/>
  <c r="AO13" i="35"/>
  <c r="AO27" i="35"/>
  <c r="AY47" i="35"/>
  <c r="U3" i="35"/>
  <c r="AL6" i="35"/>
  <c r="AV6" i="35"/>
  <c r="AQ14" i="35"/>
  <c r="AF29" i="35"/>
  <c r="H29" i="18"/>
  <c r="DT23" i="35"/>
  <c r="BM52" i="35"/>
  <c r="DH48" i="35"/>
  <c r="AA27" i="18"/>
  <c r="E52" i="35"/>
  <c r="DX23" i="35"/>
  <c r="F46" i="18"/>
  <c r="CE45" i="35"/>
  <c r="DE28" i="35"/>
  <c r="U12" i="18"/>
  <c r="DH12" i="35"/>
  <c r="CY9" i="35"/>
  <c r="CW49" i="35"/>
  <c r="CP39" i="35"/>
  <c r="DA47" i="35"/>
  <c r="CB50" i="35"/>
  <c r="CF51" i="35"/>
  <c r="X30" i="18"/>
  <c r="AG9" i="35"/>
  <c r="CE40" i="35"/>
  <c r="CH44" i="35"/>
  <c r="V12" i="35"/>
  <c r="D22" i="18"/>
  <c r="AY13" i="35"/>
  <c r="Y8" i="18"/>
  <c r="BK14" i="35"/>
  <c r="W6" i="35"/>
  <c r="AB5" i="18"/>
  <c r="BZ3" i="35"/>
  <c r="L15" i="35"/>
  <c r="DH31" i="35"/>
  <c r="AP6" i="35"/>
  <c r="AA18" i="18"/>
  <c r="AQ11" i="35"/>
  <c r="CF30" i="35"/>
  <c r="AL24" i="35"/>
  <c r="BT34" i="35"/>
  <c r="AB15" i="18"/>
  <c r="CJ42" i="35"/>
  <c r="V44" i="35"/>
  <c r="K9" i="18"/>
  <c r="BI36" i="35"/>
  <c r="BT14" i="35"/>
  <c r="I22" i="35"/>
  <c r="M40" i="18"/>
  <c r="Y3" i="35"/>
  <c r="DY36" i="35"/>
  <c r="AD22" i="35"/>
  <c r="J16" i="18"/>
  <c r="BQ33" i="35"/>
  <c r="CF5" i="35"/>
  <c r="BG34" i="35"/>
  <c r="I41" i="35"/>
  <c r="CU42" i="35"/>
  <c r="V22" i="18"/>
  <c r="BQ25" i="35"/>
  <c r="AM47" i="35"/>
  <c r="F31" i="18"/>
  <c r="DY42" i="35"/>
  <c r="DZ6" i="35"/>
  <c r="AW11" i="35"/>
  <c r="CZ12" i="35"/>
  <c r="AH8" i="35"/>
  <c r="BK30" i="35"/>
  <c r="AH4" i="18"/>
  <c r="DZ7" i="35"/>
  <c r="AB51" i="18"/>
  <c r="V53" i="18"/>
  <c r="CT37" i="35"/>
  <c r="CM38" i="35"/>
  <c r="K38" i="18"/>
  <c r="Z15" i="18"/>
  <c r="DH4" i="35"/>
  <c r="BM6" i="35"/>
  <c r="BX23" i="35"/>
  <c r="CV19" i="35"/>
  <c r="CX20" i="35"/>
  <c r="DA48" i="35"/>
  <c r="I36" i="35"/>
  <c r="Z17" i="18"/>
  <c r="X25" i="35"/>
  <c r="AW52" i="35"/>
  <c r="AG20" i="18"/>
  <c r="DC40" i="35"/>
  <c r="R24" i="35"/>
  <c r="BH40" i="35"/>
  <c r="Y27" i="35"/>
  <c r="CN37" i="35"/>
  <c r="R9" i="18"/>
  <c r="DF54" i="35"/>
  <c r="Z7" i="18"/>
  <c r="BX51" i="35"/>
  <c r="AW31" i="35"/>
  <c r="W45" i="18"/>
  <c r="L41" i="18"/>
  <c r="DY45" i="35"/>
  <c r="C49" i="18"/>
  <c r="AG31" i="35"/>
  <c r="CG6" i="35"/>
  <c r="CL31" i="35"/>
  <c r="C13" i="18"/>
  <c r="T43" i="18"/>
  <c r="L36" i="18"/>
  <c r="AI8" i="35"/>
  <c r="CV8" i="35"/>
  <c r="BZ10" i="35"/>
  <c r="K36" i="18"/>
  <c r="DE52" i="35"/>
  <c r="E19" i="18"/>
  <c r="AE5" i="35"/>
  <c r="AH49" i="35"/>
  <c r="CQ33" i="35"/>
  <c r="V36" i="18"/>
  <c r="AJ44" i="35"/>
  <c r="CB44" i="35"/>
  <c r="O34" i="18"/>
  <c r="CB24" i="35"/>
  <c r="AR17" i="35"/>
  <c r="AE25" i="35"/>
  <c r="CS10" i="35"/>
  <c r="CN23" i="35"/>
  <c r="AO25" i="35"/>
  <c r="AG11" i="35"/>
  <c r="CF13" i="35"/>
  <c r="J12" i="18"/>
  <c r="C17" i="18"/>
  <c r="AT6" i="35"/>
  <c r="BP19" i="35"/>
  <c r="DB30" i="35"/>
  <c r="BZ46" i="35"/>
  <c r="AG9" i="18"/>
  <c r="BI8" i="35"/>
  <c r="AG34" i="18"/>
  <c r="DR54" i="35"/>
  <c r="EB10" i="35"/>
  <c r="AC29" i="18"/>
  <c r="J3" i="18"/>
  <c r="DH9" i="35"/>
  <c r="CA49" i="35"/>
  <c r="AV29" i="35"/>
  <c r="S14" i="18"/>
  <c r="D37" i="18"/>
  <c r="AW7" i="35"/>
  <c r="G30" i="18"/>
  <c r="CC45" i="35"/>
  <c r="CQ40" i="35"/>
  <c r="DR35" i="35"/>
  <c r="AF50" i="35"/>
  <c r="CW26" i="35"/>
  <c r="AX16" i="35"/>
  <c r="AU26" i="35"/>
  <c r="AX47" i="35"/>
  <c r="M28" i="35"/>
  <c r="AG37" i="18"/>
  <c r="AH30" i="35"/>
  <c r="AG47" i="18"/>
  <c r="DI16" i="35"/>
  <c r="CK44" i="35"/>
  <c r="CL48" i="35"/>
  <c r="T41" i="18"/>
  <c r="DZ52" i="35"/>
  <c r="AE26" i="18"/>
  <c r="O35" i="35"/>
  <c r="DF49" i="35"/>
  <c r="CK25" i="35"/>
  <c r="DW45" i="35"/>
  <c r="L34" i="35"/>
  <c r="DS32" i="35"/>
  <c r="DE27" i="35"/>
  <c r="BW8" i="35"/>
  <c r="W13" i="18"/>
  <c r="BG35" i="35"/>
  <c r="V37" i="35"/>
  <c r="AW8" i="35"/>
  <c r="C7" i="18"/>
  <c r="AS43" i="35"/>
  <c r="CY20" i="35"/>
  <c r="AY29" i="35"/>
  <c r="AS31" i="35"/>
  <c r="CJ4" i="35"/>
  <c r="BW45" i="35"/>
  <c r="CG37" i="35"/>
  <c r="AP10" i="35"/>
  <c r="AH21" i="18"/>
  <c r="DS37" i="35"/>
  <c r="CK40" i="35"/>
  <c r="F37" i="18"/>
  <c r="V52" i="18"/>
  <c r="CH40" i="35"/>
  <c r="G18" i="18"/>
  <c r="V13" i="18"/>
  <c r="E47" i="35"/>
  <c r="DC28" i="35"/>
  <c r="CG53" i="35"/>
  <c r="X54" i="35"/>
  <c r="DI41" i="35"/>
  <c r="CV42" i="35"/>
  <c r="AB41" i="18"/>
  <c r="AE30" i="35"/>
  <c r="K30" i="18"/>
  <c r="CQ31" i="35"/>
  <c r="F51" i="18"/>
  <c r="CI41" i="35"/>
  <c r="W12" i="35"/>
  <c r="I11" i="35"/>
  <c r="F4" i="35"/>
  <c r="CD6" i="35"/>
  <c r="DC18" i="35"/>
  <c r="U14" i="35"/>
  <c r="AR30" i="35"/>
  <c r="AF46" i="35"/>
  <c r="AA7" i="18"/>
  <c r="BK44" i="35"/>
  <c r="AC49" i="35"/>
  <c r="AB53" i="18"/>
  <c r="AA22" i="18"/>
  <c r="W7" i="18"/>
  <c r="DI8" i="35"/>
  <c r="CJ7" i="35"/>
  <c r="CQ6" i="35"/>
  <c r="R25" i="18"/>
  <c r="BB3" i="35"/>
  <c r="BG11" i="35"/>
  <c r="AM52" i="35"/>
  <c r="U30" i="18"/>
  <c r="DJ33" i="35"/>
  <c r="CU17" i="35"/>
  <c r="AS13" i="35"/>
  <c r="AW45" i="35"/>
  <c r="CX13" i="35"/>
  <c r="L20" i="18"/>
  <c r="C47" i="18"/>
  <c r="T10" i="35"/>
  <c r="AV54" i="35"/>
  <c r="L43" i="18"/>
  <c r="S19" i="35"/>
  <c r="N52" i="35"/>
  <c r="Q19" i="35"/>
  <c r="DS43" i="35"/>
  <c r="DB32" i="35"/>
  <c r="Z31" i="18"/>
  <c r="CS19" i="35"/>
  <c r="N20" i="18"/>
  <c r="CB36" i="35"/>
  <c r="T17" i="18"/>
  <c r="AV13" i="35"/>
  <c r="CJ29" i="35"/>
  <c r="AF33" i="35"/>
  <c r="AH27" i="18"/>
  <c r="T48" i="35"/>
  <c r="K22" i="18"/>
  <c r="AM38" i="35"/>
  <c r="DI14" i="35"/>
  <c r="AQ38" i="35"/>
  <c r="V14" i="35"/>
  <c r="J14" i="35"/>
  <c r="BZ51" i="35"/>
  <c r="CV40" i="35"/>
  <c r="E29" i="18"/>
  <c r="CY14" i="35"/>
  <c r="CF47" i="35"/>
  <c r="BQ8" i="35"/>
  <c r="CB9" i="35"/>
  <c r="AG27" i="18"/>
  <c r="BU4" i="35"/>
  <c r="CU52" i="35"/>
  <c r="AQ30" i="35"/>
  <c r="AI23" i="35"/>
  <c r="DA50" i="35"/>
  <c r="T23" i="18"/>
  <c r="CM12" i="35"/>
  <c r="X51" i="35"/>
  <c r="CH36" i="35"/>
  <c r="DV30" i="35"/>
  <c r="EA30" i="35"/>
  <c r="CZ27" i="35"/>
  <c r="CU47" i="35"/>
  <c r="Z22" i="35"/>
  <c r="N44" i="35"/>
  <c r="DV50" i="35"/>
  <c r="J42" i="18"/>
  <c r="M27" i="18"/>
  <c r="DV4" i="35"/>
  <c r="DI48" i="35"/>
  <c r="CF28" i="35"/>
  <c r="AD3" i="35"/>
  <c r="F10" i="18"/>
  <c r="AS16" i="35"/>
  <c r="O41" i="18"/>
  <c r="R19" i="18"/>
  <c r="AF4" i="35"/>
  <c r="DB7" i="35"/>
  <c r="AC9" i="35"/>
  <c r="CG13" i="35"/>
  <c r="AR22" i="35"/>
  <c r="Q29" i="35"/>
  <c r="CX41" i="35"/>
  <c r="BP17" i="35"/>
  <c r="F8" i="35"/>
  <c r="CD46" i="35"/>
  <c r="L26" i="18"/>
  <c r="W10" i="18"/>
  <c r="Q5" i="35"/>
  <c r="CW19" i="35"/>
  <c r="P31" i="35"/>
  <c r="P26" i="35"/>
  <c r="DW20" i="35"/>
  <c r="AA19" i="18"/>
  <c r="AF47" i="35"/>
  <c r="CU26" i="35"/>
  <c r="DG28" i="35"/>
  <c r="DF53" i="35"/>
  <c r="I10" i="18"/>
  <c r="DS12" i="35"/>
  <c r="AH29" i="35"/>
  <c r="CM6" i="35"/>
  <c r="DI22" i="35"/>
  <c r="N39" i="18"/>
  <c r="DG31" i="35"/>
  <c r="BH12" i="35"/>
  <c r="CX4" i="35"/>
  <c r="DS38" i="35"/>
  <c r="DX24" i="35"/>
  <c r="K20" i="18"/>
  <c r="AN32" i="35"/>
  <c r="S20" i="18"/>
  <c r="CY49" i="35"/>
  <c r="CV4" i="35"/>
  <c r="AH31" i="18"/>
  <c r="CE54" i="35"/>
  <c r="CP11" i="35"/>
  <c r="CU44" i="35"/>
  <c r="DX48" i="35"/>
  <c r="X3" i="35"/>
  <c r="AF13" i="35"/>
  <c r="V12" i="18"/>
  <c r="M12" i="18"/>
  <c r="G42" i="18"/>
  <c r="AG19" i="18"/>
  <c r="DY14" i="35"/>
  <c r="BQ31" i="35"/>
  <c r="N20" i="35"/>
  <c r="CT31" i="35"/>
  <c r="AG5" i="18"/>
  <c r="CM21" i="35"/>
  <c r="E11" i="18"/>
  <c r="CS32" i="35"/>
  <c r="C28" i="18"/>
  <c r="CL26" i="35"/>
  <c r="DJ6" i="35"/>
  <c r="AC51" i="18"/>
  <c r="AM15" i="35"/>
  <c r="CX38" i="35"/>
  <c r="CW37" i="35"/>
  <c r="CA53" i="35"/>
  <c r="AB21" i="35"/>
  <c r="AO24" i="35"/>
  <c r="AO8" i="35"/>
  <c r="F48" i="35"/>
  <c r="AH18" i="18"/>
  <c r="EA31" i="35"/>
  <c r="BY20" i="35"/>
  <c r="AM13" i="35"/>
  <c r="DY10" i="35"/>
  <c r="AI32" i="35"/>
  <c r="CU39" i="35"/>
  <c r="DZ5" i="35"/>
  <c r="Y13" i="35"/>
  <c r="O51" i="35"/>
  <c r="AT37" i="35"/>
  <c r="AE42" i="18"/>
  <c r="AY5" i="35"/>
  <c r="G6" i="18"/>
  <c r="T53" i="18"/>
  <c r="BU17" i="35"/>
  <c r="BU20" i="35"/>
  <c r="AT50" i="35"/>
  <c r="DI36" i="35"/>
  <c r="CS7" i="35"/>
  <c r="CI16" i="35"/>
  <c r="BU23" i="35"/>
  <c r="X12" i="18"/>
  <c r="F32" i="35"/>
  <c r="AC36" i="18"/>
  <c r="Y7" i="35"/>
  <c r="BY34" i="35"/>
  <c r="AQ25" i="35"/>
  <c r="R34" i="18"/>
  <c r="DR31" i="35"/>
  <c r="BU44" i="35"/>
  <c r="Y44" i="35"/>
  <c r="BM20" i="35"/>
  <c r="BT20" i="35"/>
  <c r="AV27" i="35"/>
  <c r="BG24" i="35"/>
  <c r="AG41" i="18"/>
  <c r="AE47" i="35"/>
  <c r="DG48" i="35"/>
  <c r="M34" i="35"/>
  <c r="AC16" i="18"/>
  <c r="AE19" i="35"/>
  <c r="CU18" i="35"/>
  <c r="CZ52" i="35"/>
  <c r="AA26" i="18"/>
  <c r="BU9" i="35"/>
  <c r="N10" i="18"/>
  <c r="AG30" i="18"/>
  <c r="AP21" i="35"/>
  <c r="AA40" i="18"/>
  <c r="AF34" i="35"/>
  <c r="CQ50" i="35"/>
  <c r="CT47" i="35"/>
  <c r="EB15" i="35"/>
  <c r="CR26" i="35"/>
  <c r="AA24" i="18"/>
  <c r="AC32" i="18"/>
  <c r="AA41" i="35"/>
  <c r="N46" i="18"/>
  <c r="H48" i="18"/>
  <c r="AQ19" i="35"/>
  <c r="CJ49" i="35"/>
  <c r="DV39" i="35"/>
  <c r="N10" i="35"/>
  <c r="T46" i="35"/>
  <c r="AG37" i="35"/>
  <c r="CT48" i="35"/>
  <c r="V36" i="35"/>
  <c r="X29" i="18"/>
  <c r="Q49" i="18"/>
  <c r="Y31" i="35"/>
  <c r="BQ52" i="35"/>
  <c r="DD26" i="35"/>
  <c r="D31" i="18"/>
  <c r="DD3" i="35"/>
  <c r="CT30" i="35"/>
  <c r="O44" i="35"/>
  <c r="AH26" i="18"/>
  <c r="K49" i="18"/>
  <c r="C34" i="18"/>
  <c r="BM31" i="35"/>
  <c r="J21" i="18"/>
  <c r="CD20" i="35"/>
  <c r="BM28" i="35"/>
  <c r="F38" i="18"/>
  <c r="Z49" i="18"/>
  <c r="AY26" i="35"/>
  <c r="U5" i="18"/>
  <c r="R9" i="35"/>
  <c r="CV33" i="35"/>
  <c r="AS33" i="35"/>
  <c r="AU41" i="35"/>
  <c r="AS41" i="35"/>
  <c r="BT15" i="35"/>
  <c r="CY37" i="35"/>
  <c r="DO3" i="35"/>
  <c r="AI11" i="35"/>
  <c r="CK37" i="35"/>
  <c r="Q21" i="18"/>
  <c r="Q35" i="18"/>
  <c r="BP29" i="35"/>
  <c r="M11" i="18"/>
  <c r="CY22" i="35"/>
  <c r="DF41" i="35"/>
  <c r="DB48" i="35"/>
  <c r="Z33" i="18"/>
  <c r="CP36" i="35"/>
  <c r="AI10" i="35"/>
  <c r="CT34" i="35"/>
  <c r="CI40" i="35"/>
  <c r="AH13" i="35"/>
  <c r="H6" i="18"/>
  <c r="D28" i="18"/>
  <c r="BG25" i="35"/>
  <c r="BX41" i="35"/>
  <c r="BX38" i="35"/>
  <c r="E38" i="35"/>
  <c r="AE27" i="18"/>
  <c r="DV35" i="35"/>
  <c r="CQ42" i="35"/>
  <c r="BU14" i="35"/>
  <c r="U7" i="35"/>
  <c r="B50" i="18"/>
  <c r="EB5" i="35"/>
  <c r="Y14" i="18"/>
  <c r="Q37" i="35"/>
  <c r="Q26" i="18"/>
  <c r="N22" i="18"/>
  <c r="AQ9" i="35"/>
  <c r="Y8" i="35"/>
  <c r="AJ6" i="35"/>
  <c r="J52" i="35"/>
  <c r="AB29" i="35"/>
  <c r="DD31" i="35"/>
  <c r="N26" i="18"/>
  <c r="V15" i="35"/>
  <c r="CI44" i="35"/>
  <c r="AH33" i="18"/>
  <c r="AJ19" i="35"/>
  <c r="AG16" i="35"/>
  <c r="DA49" i="35"/>
  <c r="BI33" i="35"/>
  <c r="EA8" i="35"/>
  <c r="E32" i="35"/>
  <c r="CW41" i="35"/>
  <c r="D29" i="18"/>
  <c r="AN9" i="35"/>
  <c r="Z5" i="18"/>
  <c r="AS32" i="35"/>
  <c r="CD38" i="35"/>
  <c r="CW11" i="35"/>
  <c r="CU6" i="35"/>
  <c r="CF21" i="35"/>
  <c r="AM32" i="35"/>
  <c r="AB42" i="18"/>
  <c r="AT24" i="35"/>
  <c r="J5" i="35"/>
  <c r="Z38" i="35"/>
  <c r="BQ41" i="35"/>
  <c r="M51" i="18"/>
  <c r="B29" i="18"/>
  <c r="T43" i="35"/>
  <c r="K45" i="18"/>
  <c r="AO26" i="35"/>
  <c r="CK4" i="35"/>
  <c r="CN14" i="35"/>
  <c r="CP24" i="35"/>
  <c r="DX44" i="35"/>
  <c r="Q5" i="18"/>
  <c r="DZ45" i="35"/>
  <c r="B15" i="35"/>
  <c r="DV19" i="35"/>
  <c r="AW4" i="35"/>
  <c r="AV10" i="35"/>
  <c r="DI35" i="35"/>
  <c r="C52" i="18"/>
  <c r="Z10" i="18"/>
  <c r="AC12" i="35"/>
  <c r="H11" i="18"/>
  <c r="DB40" i="35"/>
  <c r="N42" i="18"/>
  <c r="AQ49" i="35"/>
  <c r="E18" i="18"/>
  <c r="F20" i="18"/>
  <c r="CL29" i="35"/>
  <c r="S33" i="35"/>
  <c r="AE30" i="18"/>
  <c r="EA3" i="35"/>
  <c r="CE22" i="35"/>
  <c r="CI52" i="35"/>
  <c r="B51" i="18"/>
  <c r="CX42" i="35"/>
  <c r="W18" i="35"/>
  <c r="AH50" i="18"/>
  <c r="BQ39" i="35"/>
  <c r="Q39" i="35"/>
  <c r="J52" i="18"/>
  <c r="E15" i="18"/>
  <c r="R41" i="35"/>
  <c r="CZ7" i="35"/>
  <c r="CI46" i="35"/>
  <c r="Y47" i="35"/>
  <c r="Q41" i="35"/>
  <c r="CX28" i="35"/>
  <c r="AI19" i="35"/>
  <c r="CL49" i="35"/>
  <c r="BX10" i="35"/>
  <c r="S25" i="18"/>
  <c r="Q20" i="35"/>
  <c r="AU23" i="35"/>
  <c r="AR29" i="35"/>
  <c r="W8" i="35"/>
  <c r="AF8" i="35"/>
  <c r="M50" i="35"/>
  <c r="V38" i="35"/>
  <c r="CQ47" i="35"/>
  <c r="CP18" i="35"/>
  <c r="B49" i="35"/>
  <c r="L30" i="18"/>
  <c r="P32" i="35"/>
  <c r="CE32" i="35"/>
  <c r="EB32" i="35"/>
  <c r="E37" i="18"/>
  <c r="O54" i="18"/>
  <c r="R7" i="18"/>
  <c r="CV12" i="35"/>
  <c r="H32" i="18"/>
  <c r="O41" i="35"/>
  <c r="AC26" i="35"/>
  <c r="CS41" i="35"/>
  <c r="CM10" i="35"/>
  <c r="DI39" i="35"/>
  <c r="B34" i="35"/>
  <c r="AE48" i="18"/>
  <c r="O20" i="35"/>
  <c r="M43" i="35"/>
  <c r="AD28" i="18"/>
  <c r="E18" i="35"/>
  <c r="V34" i="35"/>
  <c r="AX27" i="35"/>
  <c r="Y30" i="18"/>
  <c r="CN18" i="35"/>
  <c r="BM32" i="35"/>
  <c r="CZ21" i="35"/>
  <c r="H23" i="18"/>
  <c r="AA33" i="18"/>
  <c r="L49" i="18"/>
  <c r="CF20" i="35"/>
  <c r="CQ17" i="35"/>
  <c r="AF23" i="35"/>
  <c r="BY11" i="35"/>
  <c r="N54" i="18"/>
  <c r="N47" i="35"/>
  <c r="DY13" i="35"/>
  <c r="L44" i="35"/>
  <c r="Z52" i="18"/>
  <c r="CA21" i="35"/>
  <c r="AK7" i="35"/>
  <c r="Q38" i="18"/>
  <c r="AC24" i="18"/>
  <c r="CM5" i="35"/>
  <c r="AI15" i="35"/>
  <c r="W51" i="18"/>
  <c r="J27" i="18"/>
  <c r="Q32" i="18"/>
  <c r="DZ48" i="35"/>
  <c r="DD44" i="35"/>
  <c r="DG12" i="35"/>
  <c r="AE12" i="18"/>
  <c r="BT54" i="35"/>
  <c r="V30" i="35"/>
  <c r="T49" i="18"/>
  <c r="CR8" i="35"/>
  <c r="CW15" i="35"/>
  <c r="P10" i="35"/>
  <c r="DW8" i="35"/>
  <c r="DA7" i="35"/>
  <c r="O27" i="18"/>
  <c r="O27" i="35"/>
  <c r="R41" i="18"/>
  <c r="M20" i="35"/>
  <c r="X7" i="18"/>
  <c r="Q28" i="35"/>
  <c r="D39" i="18"/>
  <c r="DJ46" i="35"/>
  <c r="V9" i="18"/>
  <c r="D10" i="18"/>
  <c r="W30" i="18"/>
  <c r="X44" i="18"/>
  <c r="DA26" i="35"/>
  <c r="BU24" i="35"/>
  <c r="CF10" i="35"/>
  <c r="BM18" i="35"/>
  <c r="DF3" i="35"/>
  <c r="J53" i="35"/>
  <c r="M38" i="18"/>
  <c r="DH24" i="35"/>
  <c r="K10" i="18"/>
  <c r="U42" i="18"/>
  <c r="B42" i="35"/>
  <c r="DI38" i="35"/>
  <c r="DT30" i="35"/>
  <c r="AF20" i="35"/>
  <c r="CI36" i="35"/>
  <c r="O36" i="35"/>
  <c r="DY39" i="35"/>
  <c r="AW43" i="35"/>
  <c r="BW50" i="35"/>
  <c r="Q53" i="35"/>
  <c r="S34" i="18"/>
  <c r="T31" i="35"/>
  <c r="H22" i="18"/>
  <c r="AP38" i="35"/>
  <c r="BU52" i="35"/>
  <c r="V9" i="35"/>
  <c r="CP3" i="35"/>
  <c r="BT30" i="35"/>
  <c r="CA13" i="35"/>
  <c r="BY41" i="35"/>
  <c r="M18" i="35"/>
  <c r="AS20" i="35"/>
  <c r="CJ11" i="35"/>
  <c r="DF27" i="35"/>
  <c r="AF11" i="35"/>
  <c r="AI20" i="35"/>
  <c r="O30" i="18"/>
  <c r="B21" i="35"/>
  <c r="AH23" i="18"/>
  <c r="DV40" i="35"/>
  <c r="Z19" i="18"/>
  <c r="EB46" i="35"/>
  <c r="CM49" i="35"/>
  <c r="Q27" i="18"/>
  <c r="BG36" i="35"/>
  <c r="CJ25" i="35"/>
  <c r="V4" i="35"/>
  <c r="CT45" i="35"/>
  <c r="AN13" i="35"/>
  <c r="J17" i="18"/>
  <c r="CB6" i="35"/>
  <c r="CS13" i="35"/>
  <c r="L54" i="18"/>
  <c r="AG8" i="18"/>
  <c r="J7" i="18"/>
  <c r="T18" i="18"/>
  <c r="DT13" i="35"/>
  <c r="AB20" i="18"/>
  <c r="DC27" i="35"/>
  <c r="AD11" i="18"/>
  <c r="DB29" i="35"/>
  <c r="CL42" i="35"/>
  <c r="AB46" i="18"/>
  <c r="AB36" i="35"/>
  <c r="CQ36" i="35"/>
  <c r="BX28" i="35"/>
  <c r="AD42" i="35"/>
  <c r="CJ46" i="35"/>
  <c r="O53" i="18"/>
  <c r="DX11" i="35"/>
  <c r="BX3" i="35"/>
  <c r="DA39" i="35"/>
  <c r="AH35" i="18"/>
  <c r="B12" i="35"/>
  <c r="AB20" i="35"/>
  <c r="AJ3" i="35"/>
  <c r="CC47" i="35"/>
  <c r="CP32" i="35"/>
  <c r="CY5" i="35"/>
  <c r="DT10" i="35"/>
  <c r="BQ22" i="35"/>
  <c r="EA48" i="35"/>
  <c r="F30" i="18"/>
  <c r="O29" i="35"/>
  <c r="AU16" i="35"/>
  <c r="BU26" i="35"/>
  <c r="BM17" i="35"/>
  <c r="X35" i="18"/>
  <c r="DT25" i="35"/>
  <c r="BU13" i="35"/>
  <c r="X16" i="18"/>
  <c r="CP46" i="35"/>
  <c r="P38" i="35"/>
  <c r="BM12" i="35"/>
  <c r="AM48" i="35"/>
  <c r="CV17" i="35"/>
  <c r="M22" i="35"/>
  <c r="DZ33" i="35"/>
  <c r="AM41" i="35"/>
  <c r="I12" i="35"/>
  <c r="R40" i="18"/>
  <c r="AC25" i="18"/>
  <c r="CW46" i="35"/>
  <c r="CU45" i="35"/>
  <c r="BQ3" i="35"/>
  <c r="Z12" i="18"/>
  <c r="O23" i="18"/>
  <c r="DD19" i="35"/>
  <c r="CY47" i="35"/>
  <c r="R47" i="35"/>
  <c r="CX33" i="35"/>
  <c r="L17" i="18"/>
  <c r="V39" i="18"/>
  <c r="CE41" i="35"/>
  <c r="CW12" i="35"/>
  <c r="BU6" i="35"/>
  <c r="N37" i="18"/>
  <c r="Q43" i="35"/>
  <c r="CL34" i="35"/>
  <c r="DF43" i="35"/>
  <c r="O14" i="18"/>
  <c r="DT49" i="35"/>
  <c r="DA15" i="35"/>
  <c r="BI29" i="35"/>
  <c r="AC8" i="18"/>
  <c r="I6" i="18"/>
  <c r="B4" i="18"/>
  <c r="CE39" i="35"/>
  <c r="R31" i="35"/>
  <c r="BZ13" i="35"/>
  <c r="T51" i="18"/>
  <c r="AK12" i="35"/>
  <c r="BI12" i="35"/>
  <c r="CK12" i="35"/>
  <c r="X20" i="18"/>
  <c r="B32" i="35"/>
  <c r="M48" i="35"/>
  <c r="Y50" i="18"/>
  <c r="L19" i="18"/>
  <c r="DD17" i="35"/>
  <c r="CH9" i="35"/>
  <c r="CE44" i="35"/>
  <c r="CB19" i="35"/>
  <c r="J47" i="18"/>
  <c r="V16" i="35"/>
  <c r="L38" i="35"/>
  <c r="DD9" i="35"/>
  <c r="CR7" i="35"/>
  <c r="Z37" i="18"/>
  <c r="E36" i="35"/>
  <c r="CY25" i="35"/>
  <c r="DY52" i="35"/>
  <c r="BZ33" i="35"/>
  <c r="CC22" i="35"/>
  <c r="BH45" i="35"/>
  <c r="CZ44" i="35"/>
  <c r="H54" i="18"/>
  <c r="O39" i="35"/>
  <c r="CU23" i="35"/>
  <c r="N30" i="35"/>
  <c r="AP15" i="35"/>
  <c r="BP41" i="35"/>
  <c r="Y25" i="18"/>
  <c r="BU5" i="35"/>
  <c r="CC27" i="35"/>
  <c r="CS44" i="35"/>
  <c r="B41" i="35"/>
  <c r="DS39" i="35"/>
  <c r="C3" i="35"/>
  <c r="DY15" i="35"/>
  <c r="I24" i="18"/>
  <c r="CR48" i="35"/>
  <c r="W32" i="35"/>
  <c r="DG26" i="35"/>
  <c r="T30" i="35"/>
  <c r="CA32" i="35"/>
  <c r="Q44" i="35"/>
  <c r="CV38" i="35"/>
  <c r="AB18" i="35"/>
  <c r="CP23" i="35"/>
  <c r="CC54" i="35"/>
  <c r="C9" i="18"/>
  <c r="I4" i="18"/>
  <c r="CL15" i="35"/>
  <c r="CM18" i="35"/>
  <c r="R39" i="35"/>
  <c r="AC38" i="18"/>
  <c r="J23" i="35"/>
  <c r="AT7" i="35"/>
  <c r="F52" i="35"/>
  <c r="AA6" i="35"/>
  <c r="Y22" i="35"/>
  <c r="DT21" i="35"/>
  <c r="BG7" i="35"/>
  <c r="AF28" i="35"/>
  <c r="U38" i="35"/>
  <c r="X9" i="18"/>
  <c r="R34" i="35"/>
  <c r="EA50" i="35"/>
  <c r="DH3" i="35"/>
  <c r="BI34" i="35"/>
  <c r="CZ16" i="35"/>
  <c r="CD16" i="35"/>
  <c r="Q47" i="18"/>
  <c r="U36" i="18"/>
  <c r="EB50" i="35"/>
  <c r="CK6" i="35"/>
  <c r="DC38" i="35"/>
  <c r="DV15" i="35"/>
  <c r="O43" i="18"/>
  <c r="BZ17" i="35"/>
  <c r="AI37" i="35"/>
  <c r="DS54" i="35"/>
  <c r="CA5" i="35"/>
  <c r="CG39" i="35"/>
  <c r="AH19" i="35"/>
  <c r="BT26" i="35"/>
  <c r="CH7" i="35"/>
  <c r="I19" i="18"/>
  <c r="CW31" i="35"/>
  <c r="R22" i="18"/>
  <c r="AN36" i="35"/>
  <c r="CH10" i="35"/>
  <c r="CV53" i="35"/>
  <c r="AN12" i="35"/>
  <c r="U15" i="35"/>
  <c r="CB16" i="35"/>
  <c r="I7" i="18"/>
  <c r="AN25" i="35"/>
  <c r="AB35" i="35"/>
  <c r="AM50" i="35"/>
  <c r="AY54" i="35"/>
  <c r="DT33" i="35"/>
  <c r="AC30" i="18"/>
  <c r="EB41" i="35"/>
  <c r="CW21" i="35"/>
  <c r="AB28" i="35"/>
  <c r="T33" i="18"/>
  <c r="AG43" i="18"/>
  <c r="AP17" i="35"/>
  <c r="CZ39" i="35"/>
  <c r="DR45" i="35"/>
  <c r="F54" i="18"/>
  <c r="BW47" i="35"/>
  <c r="B32" i="18"/>
  <c r="DV14" i="35"/>
  <c r="K3" i="18"/>
  <c r="AB40" i="18"/>
  <c r="L27" i="35"/>
  <c r="AA36" i="35"/>
  <c r="AA13" i="18"/>
  <c r="CJ20" i="35"/>
  <c r="CH8" i="35"/>
  <c r="CQ29" i="35"/>
  <c r="DG47" i="35"/>
  <c r="J32" i="18"/>
  <c r="DR8" i="35"/>
  <c r="U9" i="35"/>
  <c r="X37" i="18"/>
  <c r="AG42" i="35"/>
  <c r="CY13" i="35"/>
  <c r="BW16" i="35"/>
  <c r="K28" i="18"/>
  <c r="BG13" i="35"/>
  <c r="BK41" i="35"/>
  <c r="CP17" i="35"/>
  <c r="AE37" i="35"/>
  <c r="AU4" i="35"/>
  <c r="BY40" i="35"/>
  <c r="AC22" i="35"/>
  <c r="F47" i="35"/>
  <c r="Y43" i="35"/>
  <c r="F26" i="35"/>
  <c r="D20" i="18"/>
  <c r="N23" i="18"/>
  <c r="B5" i="35"/>
  <c r="CC34" i="35"/>
  <c r="P42" i="35"/>
  <c r="AB44" i="35"/>
  <c r="Q25" i="18"/>
  <c r="K53" i="18"/>
  <c r="L46" i="18"/>
  <c r="DY24" i="35"/>
  <c r="U16" i="35"/>
  <c r="AI46" i="35"/>
  <c r="CZ14" i="35"/>
  <c r="AC31" i="35"/>
  <c r="DT37" i="35"/>
  <c r="BP27" i="35"/>
  <c r="AU44" i="35"/>
  <c r="M43" i="18"/>
  <c r="AD8" i="18"/>
  <c r="CR19" i="35"/>
  <c r="EB6" i="35"/>
  <c r="DC33" i="35"/>
  <c r="T29" i="35"/>
  <c r="F43" i="18"/>
  <c r="F15" i="18"/>
  <c r="V39" i="35"/>
  <c r="AM31" i="35"/>
  <c r="F31" i="35"/>
  <c r="X18" i="18"/>
  <c r="CE34" i="35"/>
  <c r="CU50" i="35"/>
  <c r="EA16" i="35"/>
  <c r="E50" i="18"/>
  <c r="F11" i="18"/>
  <c r="DR7" i="35"/>
  <c r="DC43" i="35"/>
  <c r="DI37" i="35"/>
  <c r="F17" i="18"/>
  <c r="BE3" i="35"/>
  <c r="AM33" i="35"/>
  <c r="DB49" i="35"/>
  <c r="AN48" i="35"/>
  <c r="DR16" i="35"/>
  <c r="AV35" i="35"/>
  <c r="CX6" i="35"/>
  <c r="AC11" i="35"/>
  <c r="AI54" i="35"/>
  <c r="M21" i="35"/>
  <c r="I16" i="18"/>
  <c r="BW18" i="35"/>
  <c r="N26" i="35"/>
  <c r="BG28" i="35"/>
  <c r="P46" i="35"/>
  <c r="L4" i="35"/>
  <c r="U49" i="18"/>
  <c r="AE38" i="18"/>
  <c r="CX19" i="35"/>
  <c r="S42" i="35"/>
  <c r="BZ32" i="35"/>
  <c r="AY49" i="35"/>
  <c r="BX40" i="35"/>
  <c r="DI11" i="35"/>
  <c r="AG29" i="35"/>
  <c r="AH51" i="18"/>
  <c r="J14" i="18"/>
  <c r="J17" i="35"/>
  <c r="CG15" i="35"/>
  <c r="N8" i="35"/>
  <c r="B33" i="18"/>
  <c r="BI15" i="35"/>
  <c r="P8" i="35"/>
  <c r="DF36" i="35"/>
  <c r="DD43" i="35"/>
  <c r="W5" i="18"/>
  <c r="AX33" i="35"/>
  <c r="CJ21" i="35"/>
  <c r="AL47" i="35"/>
  <c r="AU54" i="35"/>
  <c r="AO30" i="35"/>
  <c r="E19" i="35"/>
  <c r="EA15" i="35"/>
  <c r="DE41" i="35"/>
  <c r="DF33" i="35"/>
  <c r="BD3" i="35"/>
  <c r="CC53" i="35"/>
  <c r="BY52" i="35"/>
  <c r="G41" i="18"/>
  <c r="AA9" i="35"/>
  <c r="AP19" i="35"/>
  <c r="DD29" i="35"/>
  <c r="AH11" i="18"/>
  <c r="AW32" i="35"/>
  <c r="BW41" i="35"/>
  <c r="CW33" i="35"/>
  <c r="BG15" i="35"/>
  <c r="DA30" i="35"/>
  <c r="AU46" i="35"/>
  <c r="AD40" i="18"/>
  <c r="AE5" i="18"/>
  <c r="Y45" i="18"/>
  <c r="AV50" i="35"/>
  <c r="CK8" i="35"/>
  <c r="P36" i="35"/>
  <c r="BZ24" i="35"/>
  <c r="BQ28" i="35"/>
  <c r="DY44" i="35"/>
  <c r="AD15" i="18"/>
  <c r="CV37" i="35"/>
  <c r="AJ52" i="35"/>
  <c r="AH19" i="18"/>
  <c r="BM11" i="35"/>
  <c r="CX16" i="35"/>
  <c r="CR23" i="35"/>
  <c r="R38" i="35"/>
  <c r="BW46" i="35"/>
  <c r="R42" i="18"/>
  <c r="AJ43" i="35"/>
  <c r="DA13" i="35"/>
  <c r="CN44" i="35"/>
  <c r="CS12" i="35"/>
  <c r="AS48" i="35"/>
  <c r="CZ49" i="35"/>
  <c r="BW12" i="35"/>
  <c r="DV25" i="35"/>
  <c r="DA17" i="35"/>
  <c r="AO11" i="35"/>
  <c r="CW52" i="35"/>
  <c r="H19" i="18"/>
  <c r="AX14" i="35"/>
  <c r="CZ15" i="35"/>
  <c r="AK39" i="35"/>
  <c r="J49" i="18"/>
  <c r="BZ40" i="35"/>
  <c r="V18" i="35"/>
  <c r="B21" i="18"/>
  <c r="V50" i="18"/>
  <c r="DJ45" i="35"/>
  <c r="AF7" i="35"/>
  <c r="DF28" i="35"/>
  <c r="O46" i="35"/>
  <c r="Y45" i="35"/>
  <c r="C38" i="18"/>
  <c r="S53" i="18"/>
  <c r="E10" i="18"/>
  <c r="L29" i="35"/>
  <c r="CT41" i="35"/>
  <c r="AJ17" i="35"/>
  <c r="B8" i="18"/>
  <c r="AA15" i="18"/>
  <c r="CN43" i="35"/>
  <c r="AA49" i="35"/>
  <c r="BQ54" i="35"/>
  <c r="CB43" i="35"/>
  <c r="DX49" i="35"/>
  <c r="BP4" i="35"/>
  <c r="B17" i="35"/>
  <c r="AA14" i="35"/>
  <c r="DF8" i="35"/>
  <c r="DX22" i="35"/>
  <c r="DD41" i="35"/>
  <c r="DZ25" i="35"/>
  <c r="AL13" i="35"/>
  <c r="N34" i="35"/>
  <c r="AH44" i="35"/>
  <c r="W3" i="35"/>
  <c r="AK15" i="35"/>
  <c r="CA3" i="35"/>
  <c r="DX45" i="35"/>
  <c r="L40" i="35"/>
  <c r="AV26" i="35"/>
  <c r="AO10" i="35"/>
  <c r="CG29" i="35"/>
  <c r="AV45" i="35"/>
  <c r="AJ22" i="35"/>
  <c r="CB17" i="35"/>
  <c r="P49" i="35"/>
  <c r="AK35" i="35"/>
  <c r="T54" i="18"/>
  <c r="E54" i="18"/>
  <c r="B36" i="35"/>
  <c r="DZ24" i="35"/>
  <c r="M37" i="35"/>
  <c r="J51" i="18"/>
  <c r="S21" i="35"/>
  <c r="CS45" i="35"/>
  <c r="DE43" i="35"/>
  <c r="DJ9" i="35"/>
  <c r="AY23" i="35"/>
  <c r="H40" i="18"/>
  <c r="W14" i="35"/>
  <c r="AO19" i="35"/>
  <c r="AB23" i="18"/>
  <c r="Q16" i="18"/>
  <c r="BP44" i="35"/>
  <c r="BG6" i="35"/>
  <c r="EB27" i="35"/>
  <c r="J10" i="35"/>
  <c r="DX14" i="35"/>
  <c r="AE49" i="18"/>
  <c r="DF29" i="35"/>
  <c r="DV47" i="35"/>
  <c r="F40" i="18"/>
  <c r="DZ39" i="35"/>
  <c r="AG18" i="18"/>
  <c r="CZ10" i="35"/>
  <c r="CX45" i="35"/>
  <c r="DD8" i="35"/>
  <c r="AA19" i="35"/>
  <c r="V10" i="18"/>
  <c r="CV34" i="35"/>
  <c r="CU22" i="35"/>
  <c r="AQ50" i="35"/>
  <c r="CM43" i="35"/>
  <c r="S21" i="18"/>
  <c r="DH22" i="35"/>
  <c r="AO5" i="35"/>
  <c r="DV54" i="35"/>
  <c r="Y35" i="18"/>
  <c r="P14" i="35"/>
  <c r="AC39" i="35"/>
  <c r="C11" i="18"/>
  <c r="AG17" i="35"/>
  <c r="CQ4" i="35"/>
  <c r="AX29" i="35"/>
  <c r="AB13" i="35"/>
  <c r="D43" i="18"/>
  <c r="DC30" i="35"/>
  <c r="AT5" i="35"/>
  <c r="M6" i="18"/>
  <c r="S9" i="18"/>
  <c r="C42" i="18"/>
  <c r="S49" i="35"/>
  <c r="DA9" i="35"/>
  <c r="AN11" i="35"/>
  <c r="CL10" i="35"/>
  <c r="AI7" i="35"/>
  <c r="S28" i="35"/>
  <c r="AG10" i="18"/>
  <c r="H46" i="18"/>
  <c r="AI39" i="35"/>
  <c r="AG11" i="18"/>
  <c r="AK47" i="35"/>
  <c r="AR41" i="35"/>
  <c r="AD7" i="18"/>
  <c r="CM19" i="35"/>
  <c r="CJ17" i="35"/>
  <c r="CT27" i="35"/>
  <c r="CD27" i="35"/>
  <c r="B44" i="35"/>
  <c r="BK5" i="35"/>
  <c r="J26" i="35"/>
  <c r="DX6" i="35"/>
  <c r="AE34" i="35"/>
  <c r="AP34" i="35"/>
  <c r="H8" i="18"/>
  <c r="DV31" i="35"/>
  <c r="AH49" i="18"/>
  <c r="DB12" i="35"/>
  <c r="B51" i="35"/>
  <c r="F5" i="18"/>
  <c r="BZ49" i="35"/>
  <c r="DJ3" i="35"/>
  <c r="B26" i="18"/>
  <c r="CM41" i="35"/>
  <c r="Q7" i="35"/>
  <c r="DS9" i="35"/>
  <c r="AU53" i="35"/>
  <c r="AT32" i="35"/>
  <c r="AP42" i="35"/>
  <c r="DY33" i="35"/>
  <c r="AH25" i="35"/>
  <c r="AE10" i="18"/>
  <c r="CD54" i="35"/>
  <c r="AS34" i="35"/>
  <c r="AA44" i="35"/>
  <c r="CK17" i="35"/>
  <c r="CL13" i="35"/>
  <c r="CA22" i="35"/>
  <c r="AD44" i="18"/>
  <c r="CZ13" i="35"/>
  <c r="BQ27" i="35"/>
  <c r="Z53" i="18"/>
  <c r="CC35" i="35"/>
  <c r="AM34" i="35"/>
  <c r="AN24" i="35"/>
  <c r="AA44" i="18"/>
  <c r="DT3" i="35"/>
  <c r="EB4" i="35"/>
  <c r="Y47" i="18"/>
  <c r="V6" i="35"/>
  <c r="DD54" i="35"/>
  <c r="CR31" i="35"/>
  <c r="AB30" i="18"/>
  <c r="AM11" i="35"/>
  <c r="EB45" i="35"/>
  <c r="AG30" i="35"/>
  <c r="CC28" i="35"/>
  <c r="CH4" i="35"/>
  <c r="DF30" i="35"/>
  <c r="AM49" i="35"/>
  <c r="AS49" i="35"/>
  <c r="BW44" i="35"/>
  <c r="AG48" i="18"/>
  <c r="AG40" i="35"/>
  <c r="U32" i="18"/>
  <c r="CL37" i="35"/>
  <c r="AR33" i="35"/>
  <c r="DX28" i="35"/>
  <c r="BP14" i="35"/>
  <c r="AT15" i="35"/>
  <c r="Y48" i="18"/>
  <c r="BG27" i="35"/>
  <c r="DY23" i="35"/>
  <c r="L29" i="18"/>
  <c r="F42" i="35"/>
  <c r="CJ22" i="35"/>
  <c r="DT44" i="35"/>
  <c r="CT3" i="35"/>
  <c r="B42" i="18"/>
  <c r="T16" i="35"/>
  <c r="BQ9" i="35"/>
  <c r="BZ47" i="35"/>
  <c r="CS26" i="35"/>
  <c r="AS7" i="35"/>
  <c r="EA42" i="35"/>
  <c r="V8" i="35"/>
  <c r="I54" i="18"/>
  <c r="F3" i="35"/>
  <c r="AW22" i="35"/>
  <c r="Z51" i="35"/>
  <c r="DH15" i="35"/>
  <c r="P43" i="35"/>
  <c r="I12" i="18"/>
  <c r="CW27" i="35"/>
  <c r="CT29" i="35"/>
  <c r="X17" i="18"/>
  <c r="S23" i="18"/>
  <c r="DG33" i="35"/>
  <c r="CY51" i="35"/>
  <c r="AM37" i="35"/>
  <c r="I18" i="35"/>
  <c r="BQ20" i="35"/>
  <c r="AE16" i="18"/>
  <c r="CX35" i="35"/>
  <c r="G10" i="18"/>
  <c r="Q30" i="18"/>
  <c r="G9" i="18"/>
  <c r="I31" i="18"/>
  <c r="P25" i="35"/>
  <c r="BZ43" i="35"/>
  <c r="J28" i="35"/>
  <c r="T12" i="35"/>
  <c r="AM35" i="35"/>
  <c r="W13" i="35"/>
  <c r="I5" i="35"/>
  <c r="X10" i="18"/>
  <c r="S16" i="18"/>
  <c r="DX19" i="35"/>
  <c r="R43" i="35"/>
  <c r="N51" i="18"/>
  <c r="DE29" i="35"/>
  <c r="CQ45" i="35"/>
  <c r="CZ8" i="35"/>
  <c r="AN37" i="35"/>
  <c r="AH5" i="18"/>
  <c r="BH39" i="35"/>
  <c r="DZ38" i="35"/>
  <c r="W29" i="18"/>
  <c r="AB38" i="18"/>
  <c r="CJ48" i="35"/>
  <c r="I22" i="18"/>
  <c r="N27" i="35"/>
  <c r="AS3" i="35"/>
  <c r="CG19" i="35"/>
  <c r="U25" i="18"/>
  <c r="CC21" i="35"/>
  <c r="E41" i="35"/>
  <c r="CT17" i="35"/>
  <c r="DG8" i="35"/>
  <c r="AA32" i="18"/>
  <c r="CM50" i="35"/>
  <c r="W42" i="35"/>
  <c r="AX5" i="35"/>
  <c r="S27" i="35"/>
  <c r="AW36" i="35"/>
  <c r="AT16" i="35"/>
  <c r="I19" i="35"/>
  <c r="BZ6" i="35"/>
  <c r="AN3" i="35"/>
  <c r="CW8" i="35"/>
  <c r="M32" i="35"/>
  <c r="CS9" i="35"/>
  <c r="CG44" i="35"/>
  <c r="BX15" i="35"/>
  <c r="AG50" i="18"/>
  <c r="AR23" i="35"/>
  <c r="BP20" i="35"/>
  <c r="N5" i="18"/>
  <c r="CP41" i="35"/>
  <c r="CG31" i="35"/>
  <c r="AU31" i="35"/>
  <c r="DA41" i="35"/>
  <c r="H7" i="18"/>
  <c r="R29" i="35"/>
  <c r="S33" i="18"/>
  <c r="AP23" i="35"/>
  <c r="X28" i="18"/>
  <c r="AP41" i="35"/>
  <c r="AH4" i="35"/>
  <c r="O32" i="18"/>
  <c r="AA42" i="18"/>
  <c r="BM46" i="35"/>
  <c r="D48" i="18"/>
  <c r="AW26" i="35"/>
  <c r="DC45" i="35"/>
  <c r="CK38" i="35"/>
  <c r="AY43" i="35"/>
  <c r="DY34" i="35"/>
  <c r="CG14" i="35"/>
  <c r="CJ9" i="35"/>
  <c r="CR29" i="35"/>
  <c r="CN22" i="35"/>
  <c r="DA43" i="35"/>
  <c r="AH22" i="35"/>
  <c r="CV45" i="35"/>
  <c r="CI39" i="35"/>
  <c r="D24" i="18"/>
  <c r="V35" i="35"/>
  <c r="CD44" i="35"/>
  <c r="N22" i="35"/>
  <c r="CK42" i="35"/>
  <c r="CF48" i="35"/>
  <c r="CT12" i="35"/>
  <c r="R35" i="35"/>
  <c r="AB13" i="18"/>
  <c r="AQ20" i="35"/>
  <c r="H30" i="18"/>
  <c r="AL15" i="35"/>
  <c r="CR27" i="35"/>
  <c r="M46" i="18"/>
  <c r="CV31" i="35"/>
  <c r="N11" i="18"/>
  <c r="BH10" i="35"/>
  <c r="C44" i="18"/>
  <c r="CL28" i="35"/>
  <c r="AV8" i="35"/>
  <c r="CV15" i="35"/>
  <c r="CL23" i="35"/>
  <c r="BP5" i="35"/>
  <c r="DE39" i="35"/>
  <c r="U51" i="18"/>
  <c r="DV8" i="35"/>
  <c r="AE7" i="18"/>
  <c r="AH21" i="35"/>
  <c r="L44" i="18"/>
  <c r="DS24" i="35"/>
  <c r="AT8" i="35"/>
  <c r="X14" i="18"/>
  <c r="AV11" i="35"/>
  <c r="CI23" i="35"/>
  <c r="AC40" i="18"/>
  <c r="T27" i="35"/>
  <c r="AS10" i="35"/>
  <c r="CL39" i="35"/>
  <c r="DR33" i="35"/>
  <c r="AS27" i="35"/>
  <c r="CI45" i="35"/>
  <c r="R14" i="35"/>
  <c r="CY40" i="35"/>
  <c r="BK35" i="35"/>
  <c r="AV4" i="35"/>
  <c r="DJ27" i="35"/>
  <c r="CR35" i="35"/>
  <c r="CN9" i="35"/>
  <c r="AD22" i="18"/>
  <c r="DB11" i="35"/>
  <c r="CN49" i="35"/>
  <c r="CU30" i="35"/>
  <c r="W41" i="35"/>
  <c r="DU3" i="35"/>
  <c r="CM34" i="35"/>
  <c r="DS27" i="35"/>
  <c r="AC21" i="35"/>
  <c r="M28" i="18"/>
  <c r="CU16" i="35"/>
  <c r="F33" i="18"/>
  <c r="AB34" i="35"/>
  <c r="CI24" i="35"/>
  <c r="Y54" i="18"/>
  <c r="BI39" i="35"/>
  <c r="CF24" i="35"/>
  <c r="M30" i="35"/>
  <c r="DR11" i="35"/>
  <c r="U48" i="35"/>
  <c r="DR41" i="35"/>
  <c r="CB14" i="35"/>
  <c r="H44" i="18"/>
  <c r="DC47" i="35"/>
  <c r="DX3" i="35"/>
  <c r="DH5" i="35"/>
  <c r="CL30" i="35"/>
  <c r="Y29" i="18"/>
  <c r="L34" i="18"/>
  <c r="X46" i="35"/>
  <c r="CZ37" i="35"/>
  <c r="V44" i="18"/>
  <c r="W4" i="18"/>
  <c r="DD52" i="35"/>
  <c r="N24" i="18"/>
  <c r="CY50" i="35"/>
  <c r="F41" i="18"/>
  <c r="CD50" i="35"/>
  <c r="AM5" i="35"/>
  <c r="BX7" i="35"/>
  <c r="AT31" i="35"/>
  <c r="CG20" i="35"/>
  <c r="AQ44" i="35"/>
  <c r="CF14" i="35"/>
  <c r="EB14" i="35"/>
  <c r="B31" i="18"/>
  <c r="Q31" i="18"/>
  <c r="AR46" i="35"/>
  <c r="J11" i="18"/>
  <c r="J47" i="35"/>
  <c r="AO22" i="35"/>
  <c r="AA46" i="18"/>
  <c r="AT33" i="35"/>
  <c r="BP34" i="35"/>
  <c r="AP24" i="35"/>
  <c r="S10" i="18"/>
  <c r="CR24" i="35"/>
  <c r="AF41" i="35"/>
  <c r="CZ42" i="35"/>
  <c r="BK40" i="35"/>
  <c r="BW31" i="35"/>
  <c r="DT22" i="35"/>
  <c r="AB36" i="18"/>
  <c r="AO34" i="35"/>
  <c r="AG46" i="35"/>
  <c r="R23" i="18"/>
  <c r="CS24" i="35"/>
  <c r="BM22" i="35"/>
  <c r="AT12" i="35"/>
  <c r="Z3" i="18"/>
  <c r="AC50" i="18"/>
  <c r="CH3" i="35"/>
  <c r="E46" i="35"/>
  <c r="W47" i="18"/>
  <c r="DV43" i="35"/>
  <c r="CA9" i="35"/>
  <c r="BY16" i="35"/>
  <c r="AC38" i="35"/>
  <c r="DX7" i="35"/>
  <c r="B27" i="35"/>
  <c r="B6" i="18"/>
  <c r="CR14" i="35"/>
  <c r="CT38" i="35"/>
  <c r="Z18" i="18"/>
  <c r="L48" i="35"/>
  <c r="R13" i="35"/>
  <c r="BY26" i="35"/>
  <c r="F7" i="18"/>
  <c r="T7" i="35"/>
  <c r="DJ11" i="35"/>
  <c r="F46" i="35"/>
  <c r="J7" i="35"/>
  <c r="AG24" i="35"/>
  <c r="CZ11" i="35"/>
  <c r="G16" i="18"/>
  <c r="K4" i="18"/>
  <c r="CA43" i="35"/>
  <c r="DY31" i="35"/>
  <c r="BW14" i="35"/>
  <c r="BW30" i="35"/>
  <c r="BI6" i="35"/>
  <c r="BQ35" i="35"/>
  <c r="AR49" i="35"/>
  <c r="BM15" i="35"/>
  <c r="Y49" i="35"/>
  <c r="G50" i="18"/>
  <c r="CZ45" i="35"/>
  <c r="AX44" i="35"/>
  <c r="BW36" i="35"/>
  <c r="AG15" i="35"/>
  <c r="CF8" i="35"/>
  <c r="BS3" i="35"/>
  <c r="BZ14" i="35"/>
  <c r="DG39" i="35"/>
  <c r="CM52" i="35"/>
  <c r="D23" i="18"/>
  <c r="DG14" i="35"/>
  <c r="AD26" i="18"/>
  <c r="BU48" i="35"/>
  <c r="DS10" i="35"/>
  <c r="S11" i="35"/>
  <c r="AY32" i="35"/>
  <c r="Q47" i="35"/>
  <c r="AL19" i="35"/>
  <c r="CN36" i="35"/>
  <c r="AE4" i="18"/>
  <c r="AY41" i="35"/>
  <c r="AC40" i="35"/>
  <c r="CM39" i="35"/>
  <c r="H3" i="35"/>
  <c r="L32" i="35"/>
  <c r="AF9" i="35"/>
  <c r="AX35" i="35"/>
  <c r="F27" i="18"/>
  <c r="DI31" i="35"/>
  <c r="AS47" i="35"/>
  <c r="CC33" i="35"/>
  <c r="CH26" i="35"/>
  <c r="BT3" i="35"/>
  <c r="DE42" i="35"/>
  <c r="DD45" i="35"/>
  <c r="CA28" i="35"/>
  <c r="AO54" i="35"/>
  <c r="T38" i="35"/>
  <c r="CL27" i="35"/>
  <c r="M12" i="35"/>
  <c r="Z52" i="35"/>
  <c r="C20" i="18"/>
  <c r="DB24" i="35"/>
  <c r="CB25" i="35"/>
  <c r="I32" i="18"/>
  <c r="DB45" i="35"/>
  <c r="DS44" i="35"/>
  <c r="AC45" i="35"/>
  <c r="E16" i="18"/>
  <c r="CL4" i="35"/>
  <c r="CH23" i="35"/>
  <c r="D49" i="18"/>
  <c r="CT4" i="35"/>
  <c r="DW47" i="35"/>
  <c r="CN47" i="35"/>
  <c r="AO32" i="35"/>
  <c r="Y4" i="18"/>
  <c r="U21" i="35"/>
  <c r="BU18" i="35"/>
  <c r="U42" i="35"/>
  <c r="BY4" i="35"/>
  <c r="AG49" i="35"/>
  <c r="CE18" i="35"/>
  <c r="AF22" i="35"/>
  <c r="M4" i="35"/>
  <c r="BT48" i="35"/>
  <c r="O47" i="35"/>
  <c r="U54" i="35"/>
  <c r="Y42" i="18"/>
  <c r="AN30" i="35"/>
  <c r="BH53" i="35"/>
  <c r="CU43" i="35"/>
  <c r="I13" i="35"/>
  <c r="DV37" i="35"/>
  <c r="BK47" i="35"/>
  <c r="AG17" i="18"/>
  <c r="CA40" i="35"/>
  <c r="AP32" i="35"/>
  <c r="BH33" i="35"/>
  <c r="E22" i="18"/>
  <c r="CF32" i="35"/>
  <c r="Y37" i="18"/>
  <c r="D14" i="18"/>
  <c r="V41" i="18"/>
  <c r="DF22" i="35"/>
  <c r="BW6" i="35"/>
  <c r="AM26" i="35"/>
  <c r="R6" i="35"/>
  <c r="DE45" i="35"/>
  <c r="J46" i="35"/>
  <c r="CD25" i="35"/>
  <c r="AC37" i="35"/>
  <c r="BI23" i="35"/>
  <c r="DC49" i="35"/>
  <c r="E29" i="35"/>
  <c r="U17" i="35"/>
  <c r="O50" i="18"/>
  <c r="AH3" i="18"/>
  <c r="BT32" i="35"/>
  <c r="E40" i="18"/>
  <c r="R28" i="18"/>
  <c r="CB7" i="35"/>
  <c r="CX32" i="35"/>
  <c r="BM38" i="35"/>
  <c r="DY26" i="35"/>
  <c r="DV41" i="35"/>
  <c r="CP15" i="35"/>
  <c r="AM45" i="35"/>
  <c r="BP37" i="35"/>
  <c r="AL18" i="35"/>
  <c r="J15" i="35"/>
  <c r="CB49" i="35"/>
  <c r="DB28" i="35"/>
  <c r="J50" i="35"/>
  <c r="AD35" i="35"/>
  <c r="CQ7" i="35"/>
  <c r="AQ39" i="35"/>
  <c r="U8" i="18"/>
  <c r="AB29" i="18"/>
  <c r="AD30" i="35"/>
  <c r="M9" i="35"/>
  <c r="BP43" i="35"/>
  <c r="CT20" i="35"/>
  <c r="E20" i="35"/>
  <c r="CD29" i="35"/>
  <c r="V21" i="18"/>
  <c r="O32" i="35"/>
  <c r="BX14" i="35"/>
  <c r="AH41" i="18"/>
  <c r="BH6" i="35"/>
  <c r="DG16" i="35"/>
  <c r="AA47" i="35"/>
  <c r="AO16" i="35"/>
  <c r="DF6" i="35"/>
  <c r="AD38" i="18"/>
  <c r="F54" i="35"/>
  <c r="V49" i="35"/>
  <c r="Y28" i="18"/>
  <c r="AH29" i="18"/>
  <c r="Y46" i="18"/>
  <c r="M4" i="18"/>
  <c r="E35" i="35"/>
  <c r="CH31" i="35"/>
  <c r="AX40" i="35"/>
  <c r="CB28" i="35"/>
  <c r="DF5" i="35"/>
  <c r="Q9" i="18"/>
  <c r="CZ19" i="35"/>
  <c r="BH22" i="35"/>
  <c r="CD36" i="35"/>
  <c r="T36" i="35"/>
  <c r="CP19" i="35"/>
  <c r="AG4" i="35"/>
  <c r="V33" i="18"/>
  <c r="CG12" i="35"/>
  <c r="BH24" i="35"/>
  <c r="DG13" i="35"/>
  <c r="B45" i="35"/>
  <c r="CR21" i="35"/>
  <c r="CJ15" i="35"/>
  <c r="J44" i="35"/>
  <c r="BI18" i="35"/>
  <c r="AH41" i="35"/>
  <c r="BG46" i="35"/>
  <c r="AO46" i="35"/>
  <c r="E31" i="35"/>
  <c r="I21" i="18"/>
  <c r="I9" i="18"/>
  <c r="DR43" i="35"/>
  <c r="R54" i="18"/>
  <c r="CL50" i="35"/>
  <c r="AH24" i="18"/>
  <c r="AE45" i="18"/>
  <c r="DR39" i="35"/>
  <c r="BG38" i="35"/>
  <c r="AH32" i="18"/>
  <c r="T47" i="35"/>
  <c r="CH35" i="35"/>
  <c r="AB28" i="18"/>
  <c r="B24" i="35"/>
  <c r="S53" i="35"/>
  <c r="L25" i="35"/>
  <c r="AG22" i="18"/>
  <c r="AL31" i="35"/>
  <c r="S31" i="18"/>
  <c r="AF16" i="35"/>
  <c r="AG48" i="35"/>
  <c r="F33" i="35"/>
  <c r="AR34" i="35"/>
  <c r="CD32" i="35"/>
  <c r="BX46" i="35"/>
  <c r="BZ8" i="35"/>
  <c r="F9" i="35"/>
  <c r="DC52" i="35"/>
  <c r="N46" i="35"/>
  <c r="BT10" i="35"/>
  <c r="AL39" i="35"/>
  <c r="CN24" i="35"/>
  <c r="DR37" i="35"/>
  <c r="AD41" i="18"/>
  <c r="S18" i="18"/>
  <c r="AG36" i="35"/>
  <c r="AC19" i="35"/>
  <c r="J41" i="18"/>
  <c r="AY28" i="35"/>
  <c r="AR8" i="35"/>
  <c r="DA10" i="35"/>
  <c r="F4" i="18"/>
  <c r="D33" i="18"/>
  <c r="AI29" i="35"/>
  <c r="S43" i="18"/>
  <c r="CD34" i="35"/>
  <c r="CK48" i="35"/>
  <c r="T32" i="18"/>
  <c r="DR10" i="35"/>
  <c r="AE25" i="18"/>
  <c r="B28" i="35"/>
  <c r="W47" i="35"/>
  <c r="CE37" i="35"/>
  <c r="BU34" i="35"/>
  <c r="BH31" i="35"/>
  <c r="BI44" i="35"/>
  <c r="J9" i="35"/>
  <c r="DR25" i="35"/>
  <c r="AH17" i="35"/>
  <c r="X22" i="35"/>
  <c r="DC24" i="35"/>
  <c r="W12" i="18"/>
  <c r="W42" i="18"/>
  <c r="CA8" i="35"/>
  <c r="F35" i="18"/>
  <c r="AB39" i="18"/>
  <c r="DT14" i="35"/>
  <c r="U36" i="35"/>
  <c r="CN54" i="35"/>
  <c r="Z4" i="18"/>
  <c r="CN8" i="35"/>
  <c r="CP40" i="35"/>
  <c r="DX38" i="35"/>
  <c r="AQ3" i="35"/>
  <c r="X26" i="18"/>
  <c r="CT39" i="35"/>
  <c r="Z50" i="18"/>
  <c r="CD42" i="35"/>
  <c r="AS38" i="35"/>
  <c r="CP8" i="35"/>
  <c r="AK27" i="35"/>
  <c r="AA14" i="18"/>
  <c r="BG12" i="35"/>
  <c r="CU29" i="35"/>
  <c r="BH35" i="35"/>
  <c r="AH48" i="18"/>
  <c r="BY17" i="35"/>
  <c r="V20" i="35"/>
  <c r="Z9" i="18"/>
  <c r="CL14" i="35"/>
  <c r="BH26" i="35"/>
  <c r="V43" i="18"/>
  <c r="G33" i="18"/>
  <c r="AG39" i="18"/>
  <c r="DE12" i="35"/>
  <c r="CF22" i="35"/>
  <c r="AM22" i="35"/>
  <c r="Z42" i="18"/>
  <c r="AR4" i="35"/>
  <c r="R31" i="18"/>
  <c r="CK43" i="35"/>
  <c r="DA12" i="35"/>
  <c r="CD40" i="35"/>
  <c r="BT44" i="35"/>
  <c r="AM12" i="35"/>
  <c r="BM53" i="35"/>
  <c r="DS34" i="35"/>
  <c r="Z7" i="35"/>
  <c r="AO53" i="35"/>
  <c r="DZ11" i="35"/>
  <c r="X6" i="18"/>
  <c r="BG10" i="35"/>
  <c r="E11" i="35"/>
  <c r="E51" i="18"/>
  <c r="CA12" i="35"/>
  <c r="CT24" i="35"/>
  <c r="I28" i="18"/>
  <c r="AN31" i="35"/>
  <c r="AY6" i="35"/>
  <c r="AB15" i="35"/>
  <c r="CF4" i="35"/>
  <c r="C14" i="18"/>
  <c r="Q39" i="18"/>
  <c r="M47" i="18"/>
  <c r="Y23" i="35"/>
  <c r="R18" i="18"/>
  <c r="B9" i="18"/>
  <c r="N29" i="18"/>
  <c r="AV3" i="35"/>
  <c r="V19" i="35"/>
  <c r="CR41" i="35"/>
  <c r="E37" i="35"/>
  <c r="CE16" i="35"/>
  <c r="S28" i="18"/>
  <c r="CD7" i="35"/>
  <c r="P7" i="35"/>
  <c r="CI48" i="35"/>
  <c r="M19" i="18"/>
  <c r="BI41" i="35"/>
  <c r="EA53" i="35"/>
  <c r="CC40" i="35"/>
  <c r="M8" i="35"/>
  <c r="AJ35" i="35"/>
  <c r="CV44" i="35"/>
  <c r="E16" i="35"/>
  <c r="DT35" i="35"/>
  <c r="V48" i="35"/>
  <c r="H16" i="18"/>
  <c r="AM40" i="35"/>
  <c r="CT10" i="35"/>
  <c r="AG53" i="18"/>
  <c r="W39" i="18"/>
  <c r="J34" i="35"/>
  <c r="T13" i="18"/>
  <c r="AC30" i="35"/>
  <c r="DC22" i="35"/>
  <c r="N33" i="35"/>
  <c r="DJ4" i="35"/>
  <c r="DY46" i="35"/>
  <c r="M42" i="35"/>
  <c r="CY42" i="35"/>
  <c r="BQ36" i="35"/>
  <c r="L11" i="18"/>
  <c r="B11" i="18"/>
  <c r="R16" i="35"/>
  <c r="F42" i="18"/>
  <c r="T45" i="35"/>
  <c r="BI4" i="35"/>
  <c r="BP10" i="35"/>
  <c r="U39" i="35"/>
  <c r="DB10" i="35"/>
  <c r="O28" i="35"/>
  <c r="DV33" i="35"/>
  <c r="CD10" i="35"/>
  <c r="Y26" i="18"/>
  <c r="I20" i="35"/>
  <c r="CZ47" i="35"/>
  <c r="DD24" i="35"/>
  <c r="BU11" i="35"/>
  <c r="O22" i="18"/>
  <c r="AG43" i="35"/>
  <c r="V26" i="18"/>
  <c r="AA53" i="35"/>
  <c r="AG35" i="35"/>
  <c r="C18" i="18"/>
  <c r="AG15" i="18"/>
  <c r="CZ54" i="35"/>
  <c r="DY6" i="35"/>
  <c r="DX25" i="35"/>
  <c r="AB24" i="18"/>
  <c r="B17" i="18"/>
  <c r="CM8" i="35"/>
  <c r="BH11" i="35"/>
  <c r="I23" i="35"/>
  <c r="BX20" i="35"/>
  <c r="T30" i="18"/>
  <c r="CT36" i="35"/>
  <c r="AP47" i="35"/>
  <c r="BW29" i="35"/>
  <c r="CN38" i="35"/>
  <c r="BX6" i="35"/>
  <c r="CR50" i="35"/>
  <c r="M7" i="18"/>
  <c r="I18" i="18"/>
  <c r="T19" i="35"/>
  <c r="EA11" i="35"/>
  <c r="CR3" i="35"/>
  <c r="BQ4" i="35"/>
  <c r="B18" i="35"/>
  <c r="AA25" i="35"/>
  <c r="L6" i="35"/>
  <c r="I45" i="35"/>
  <c r="AO35" i="35"/>
  <c r="S6" i="18"/>
  <c r="AC42" i="18"/>
  <c r="K29" i="18"/>
  <c r="CH33" i="35"/>
  <c r="AH12" i="35"/>
  <c r="AO7" i="35"/>
  <c r="BZ35" i="35"/>
  <c r="BQ23" i="35"/>
  <c r="BK49" i="35"/>
  <c r="DG43" i="35"/>
  <c r="AH46" i="18"/>
  <c r="S44" i="18"/>
  <c r="CG18" i="35"/>
  <c r="AV33" i="35"/>
  <c r="CF25" i="35"/>
  <c r="W25" i="35"/>
  <c r="CI13" i="35"/>
  <c r="CS49" i="35"/>
  <c r="C12" i="18"/>
  <c r="F44" i="18"/>
  <c r="DI34" i="35"/>
  <c r="I53" i="35"/>
  <c r="R20" i="35"/>
  <c r="AE26" i="35"/>
  <c r="AP20" i="35"/>
  <c r="DA54" i="35"/>
  <c r="BC3" i="35"/>
  <c r="DZ29" i="35"/>
  <c r="CP21" i="35"/>
  <c r="AU14" i="35"/>
  <c r="AL32" i="35"/>
  <c r="AJ33" i="35"/>
  <c r="CE11" i="35"/>
  <c r="DY27" i="35"/>
  <c r="DX9" i="35"/>
  <c r="AJ28" i="35"/>
  <c r="G31" i="18"/>
  <c r="AW12" i="35"/>
  <c r="CF54" i="35"/>
  <c r="DF25" i="35"/>
  <c r="B47" i="35"/>
  <c r="AD48" i="18"/>
  <c r="CY34" i="35"/>
  <c r="AA41" i="18"/>
  <c r="O45" i="18"/>
  <c r="W49" i="18"/>
  <c r="AD54" i="18"/>
  <c r="J39" i="35"/>
  <c r="AE8" i="35"/>
  <c r="F6" i="35"/>
  <c r="DJ12" i="35"/>
  <c r="AC4" i="18"/>
  <c r="M46" i="35"/>
  <c r="S40" i="18"/>
  <c r="AD25" i="18"/>
  <c r="CE48" i="35"/>
  <c r="CN48" i="35"/>
  <c r="W37" i="18"/>
  <c r="DF35" i="35"/>
  <c r="K51" i="18"/>
  <c r="BK42" i="35"/>
  <c r="T16" i="18"/>
  <c r="DI4" i="35"/>
  <c r="F34" i="18"/>
  <c r="J37" i="18"/>
  <c r="AL20" i="35"/>
  <c r="BH28" i="35"/>
  <c r="BP23" i="35"/>
  <c r="AG21" i="18"/>
  <c r="Q37" i="18"/>
  <c r="CY4" i="35"/>
  <c r="DR47" i="35"/>
  <c r="N23" i="35"/>
  <c r="BG14" i="35"/>
  <c r="BX22" i="35"/>
  <c r="Y29" i="35"/>
  <c r="EA17" i="35"/>
  <c r="T48" i="18"/>
  <c r="W20" i="35"/>
  <c r="CW40" i="35"/>
  <c r="S6" i="35"/>
  <c r="DR6" i="35"/>
  <c r="DF46" i="35"/>
  <c r="AC10" i="35"/>
  <c r="AH31" i="35"/>
  <c r="CL9" i="35"/>
  <c r="DX47" i="35"/>
  <c r="M54" i="18"/>
  <c r="BX30" i="35"/>
  <c r="K14" i="18"/>
  <c r="AF27" i="35"/>
  <c r="CZ20" i="35"/>
  <c r="BX25" i="35"/>
  <c r="AE11" i="35"/>
  <c r="AM8" i="35"/>
  <c r="J18" i="35"/>
  <c r="AG6" i="35"/>
  <c r="AK5" i="35"/>
  <c r="P15" i="35"/>
  <c r="S5" i="35"/>
  <c r="DD23" i="35"/>
  <c r="J36" i="35"/>
  <c r="CR13" i="35"/>
  <c r="DH28" i="35"/>
  <c r="AA11" i="18"/>
  <c r="M16" i="35"/>
  <c r="R50" i="18"/>
  <c r="CR39" i="35"/>
  <c r="CB22" i="35"/>
  <c r="D47" i="18"/>
  <c r="X8" i="18"/>
  <c r="D3" i="18"/>
  <c r="BU30" i="35"/>
  <c r="BP48" i="35"/>
  <c r="DV27" i="35"/>
  <c r="T36" i="18"/>
  <c r="CH45" i="35"/>
  <c r="L50" i="18"/>
  <c r="V46" i="18"/>
  <c r="AO31" i="35"/>
  <c r="DB5" i="35"/>
  <c r="AC47" i="18"/>
  <c r="Q40" i="35"/>
  <c r="S35" i="18"/>
  <c r="AW41" i="35"/>
  <c r="L19" i="35"/>
  <c r="AY46" i="35"/>
  <c r="Q18" i="35"/>
  <c r="J33" i="35"/>
  <c r="E39" i="18"/>
  <c r="J29" i="35"/>
  <c r="DH14" i="35"/>
  <c r="BZ28" i="35"/>
  <c r="P21" i="35"/>
  <c r="M15" i="35"/>
  <c r="BT37" i="35"/>
  <c r="AB54" i="18"/>
  <c r="AO12" i="35"/>
  <c r="BG47" i="35"/>
  <c r="BH21" i="35"/>
  <c r="U52" i="35"/>
  <c r="F53" i="18"/>
  <c r="AI4" i="35"/>
  <c r="AE3" i="18"/>
  <c r="DT5" i="35"/>
  <c r="CV10" i="35"/>
  <c r="BK10" i="35"/>
  <c r="AV47" i="35"/>
  <c r="AX38" i="35"/>
  <c r="CQ16" i="35"/>
  <c r="AY37" i="35"/>
  <c r="CF17" i="35"/>
  <c r="CU35" i="35"/>
  <c r="AF30" i="35"/>
  <c r="BK20" i="35"/>
  <c r="AW30" i="35"/>
  <c r="AC33" i="35"/>
  <c r="C24" i="18"/>
  <c r="I3" i="18"/>
  <c r="DR5" i="35"/>
  <c r="AH36" i="18"/>
  <c r="AA38" i="35"/>
  <c r="R17" i="35"/>
  <c r="AO44" i="35"/>
  <c r="AN34" i="35"/>
  <c r="AA23" i="18"/>
  <c r="DB39" i="35"/>
  <c r="AU45" i="35"/>
  <c r="M26" i="35"/>
  <c r="CB54" i="35"/>
  <c r="L13" i="35"/>
  <c r="B33" i="35"/>
  <c r="AT4" i="35"/>
  <c r="W32" i="18"/>
  <c r="DZ10" i="35"/>
  <c r="W40" i="35"/>
  <c r="AV32" i="35"/>
  <c r="Q24" i="35"/>
  <c r="CJ41" i="35"/>
  <c r="AJ30" i="35"/>
  <c r="BI38" i="35"/>
  <c r="AG18" i="35"/>
  <c r="J13" i="35"/>
  <c r="AE14" i="35"/>
  <c r="BZ36" i="35"/>
  <c r="CE46" i="35"/>
  <c r="L26" i="35"/>
  <c r="E48" i="18"/>
  <c r="CH18" i="35"/>
  <c r="CK41" i="35"/>
  <c r="BZ22" i="35"/>
  <c r="AW38" i="35"/>
  <c r="BY22" i="35"/>
  <c r="AE18" i="35"/>
  <c r="L17" i="35"/>
  <c r="O35" i="18"/>
  <c r="AC28" i="18"/>
  <c r="S39" i="18"/>
  <c r="CQ39" i="35"/>
  <c r="CT18" i="35"/>
  <c r="AO50" i="35"/>
  <c r="AC43" i="18"/>
  <c r="U50" i="18"/>
  <c r="CE31" i="35"/>
  <c r="AR31" i="35"/>
  <c r="CI9" i="35"/>
  <c r="BP22" i="35"/>
  <c r="AT41" i="35"/>
  <c r="DA25" i="35"/>
  <c r="AH32" i="35"/>
  <c r="BY29" i="35"/>
  <c r="AB18" i="18"/>
  <c r="AI17" i="35"/>
  <c r="O42" i="18"/>
  <c r="AH16" i="18"/>
  <c r="S51" i="18"/>
  <c r="AX41" i="35"/>
  <c r="BH42" i="35"/>
  <c r="CP34" i="35"/>
  <c r="CQ24" i="35"/>
  <c r="AE11" i="18"/>
  <c r="CG5" i="35"/>
  <c r="CX48" i="35"/>
  <c r="I35" i="18"/>
  <c r="U45" i="18"/>
  <c r="DZ53" i="35"/>
  <c r="DC34" i="35"/>
  <c r="AF14" i="35"/>
  <c r="AA31" i="18"/>
  <c r="AC3" i="35"/>
  <c r="AW24" i="35"/>
  <c r="W38" i="18"/>
  <c r="AB26" i="18"/>
  <c r="T15" i="18"/>
  <c r="R11" i="35"/>
  <c r="J39" i="18"/>
  <c r="AN41" i="35"/>
  <c r="BM13" i="35"/>
  <c r="J35" i="35"/>
  <c r="BZ41" i="35"/>
  <c r="CQ22" i="35"/>
  <c r="AE52" i="18"/>
  <c r="AE39" i="18"/>
  <c r="AL5" i="35"/>
  <c r="AS26" i="35"/>
  <c r="AL11" i="35"/>
  <c r="Z43" i="18"/>
  <c r="CP48" i="35"/>
  <c r="CL36" i="35"/>
  <c r="AI28" i="35"/>
  <c r="AM19" i="35"/>
  <c r="S50" i="18"/>
  <c r="AG28" i="35"/>
  <c r="BQ30" i="35"/>
  <c r="AB25" i="35"/>
  <c r="CX44" i="35"/>
  <c r="E31" i="18"/>
  <c r="BW25" i="35"/>
  <c r="AG21" i="35"/>
  <c r="S9" i="35"/>
  <c r="AH7" i="18"/>
  <c r="CP42" i="35"/>
  <c r="AO40" i="35"/>
  <c r="Z28" i="18"/>
  <c r="AH39" i="35"/>
  <c r="DW41" i="35"/>
  <c r="V16" i="18"/>
  <c r="B49" i="18"/>
  <c r="AJ46" i="35"/>
  <c r="S18" i="35"/>
  <c r="CD19" i="35"/>
  <c r="DG3" i="35"/>
  <c r="D19" i="18"/>
  <c r="CJ8" i="35"/>
  <c r="BX16" i="35"/>
  <c r="N21" i="18"/>
  <c r="CS38" i="35"/>
  <c r="R14" i="18"/>
  <c r="BW39" i="35"/>
  <c r="I51" i="18"/>
  <c r="BT22" i="35"/>
  <c r="CK49" i="35"/>
  <c r="AN6" i="35"/>
  <c r="O40" i="35"/>
  <c r="DT48" i="35"/>
  <c r="K37" i="18"/>
  <c r="M45" i="18"/>
  <c r="CX10" i="35"/>
  <c r="DS36" i="35"/>
  <c r="DH33" i="35"/>
  <c r="CB38" i="35"/>
  <c r="U35" i="18"/>
  <c r="G4" i="18"/>
  <c r="DJ10" i="35"/>
  <c r="CK7" i="35"/>
  <c r="AL3" i="35"/>
  <c r="AN21" i="35"/>
  <c r="CB12" i="35"/>
  <c r="DD18" i="35"/>
  <c r="BZ19" i="35"/>
  <c r="DV34" i="35"/>
  <c r="AQ43" i="35"/>
  <c r="AJ18" i="35"/>
  <c r="D35" i="18"/>
  <c r="T42" i="18"/>
  <c r="L46" i="35"/>
  <c r="CM32" i="35"/>
  <c r="EB21" i="35"/>
  <c r="DV6" i="35"/>
  <c r="J54" i="18"/>
  <c r="AD31" i="18"/>
  <c r="AV37" i="35"/>
  <c r="X27" i="18"/>
  <c r="U4" i="18"/>
  <c r="B25" i="18"/>
  <c r="AU5" i="35"/>
  <c r="M24" i="18"/>
  <c r="Z35" i="18"/>
  <c r="W50" i="18"/>
  <c r="BU3" i="35"/>
  <c r="CB30" i="35"/>
  <c r="AL36" i="35"/>
  <c r="AO48" i="35"/>
  <c r="CT9" i="35"/>
  <c r="CM46" i="35"/>
  <c r="CL44" i="35"/>
  <c r="AC18" i="18"/>
  <c r="BG40" i="35"/>
  <c r="DZ34" i="35"/>
  <c r="CZ29" i="35"/>
  <c r="DR12" i="35"/>
  <c r="AY35" i="35"/>
  <c r="CC17" i="35"/>
  <c r="CC32" i="35"/>
  <c r="BU22" i="35"/>
  <c r="M19" i="35"/>
  <c r="DG44" i="35"/>
  <c r="AP27" i="35"/>
  <c r="AB33" i="18"/>
  <c r="DA21" i="35"/>
  <c r="DG6" i="35"/>
  <c r="DJ38" i="35"/>
  <c r="AG27" i="35"/>
  <c r="V27" i="35"/>
  <c r="DD15" i="35"/>
  <c r="DR48" i="35"/>
  <c r="L47" i="35"/>
  <c r="O8" i="18"/>
  <c r="DA51" i="35"/>
  <c r="DI9" i="35"/>
  <c r="CW42" i="35"/>
  <c r="BZ18" i="35"/>
  <c r="B39" i="18"/>
  <c r="Q49" i="35"/>
  <c r="CC11" i="35"/>
  <c r="AT51" i="35"/>
  <c r="W15" i="35"/>
  <c r="CN46" i="35"/>
  <c r="BY25" i="35"/>
  <c r="CK34" i="35"/>
  <c r="BM34" i="35"/>
  <c r="R33" i="18"/>
  <c r="I8" i="18"/>
  <c r="AU25" i="35"/>
  <c r="CJ34" i="35"/>
  <c r="CY10" i="35"/>
  <c r="DH42" i="35"/>
  <c r="DR34" i="35"/>
  <c r="Q46" i="18"/>
  <c r="AQ12" i="35"/>
  <c r="AH6" i="18"/>
  <c r="O14" i="35"/>
  <c r="F25" i="35"/>
  <c r="EA36" i="35"/>
  <c r="K46" i="18"/>
  <c r="CX5" i="35"/>
  <c r="AF43" i="35"/>
  <c r="CW7" i="35"/>
  <c r="M45" i="35"/>
  <c r="AG47" i="35"/>
  <c r="V3" i="18"/>
  <c r="E24" i="18"/>
  <c r="G48" i="18"/>
  <c r="CY32" i="35"/>
  <c r="AC43" i="35"/>
  <c r="AA3" i="35"/>
  <c r="DC41" i="35"/>
  <c r="N34" i="18"/>
  <c r="CR47" i="35"/>
  <c r="S3" i="35"/>
  <c r="BV3" i="35"/>
  <c r="CQ44" i="35"/>
  <c r="AH20" i="18"/>
  <c r="EB19" i="35"/>
  <c r="CA41" i="35"/>
  <c r="AA40" i="35"/>
  <c r="X52" i="18"/>
  <c r="CC16" i="35"/>
  <c r="AO17" i="35"/>
  <c r="Y15" i="18"/>
  <c r="BM33" i="35"/>
  <c r="AQ8" i="35"/>
  <c r="D6" i="18"/>
  <c r="O9" i="35"/>
  <c r="DR29" i="35"/>
  <c r="EA18" i="35"/>
  <c r="DC3" i="35"/>
  <c r="AH25" i="18"/>
  <c r="AF51" i="35"/>
  <c r="U19" i="18"/>
  <c r="AT30" i="35"/>
  <c r="BX42" i="35"/>
  <c r="DG34" i="35"/>
  <c r="Y18" i="18"/>
  <c r="AH28" i="35"/>
  <c r="AB40" i="35"/>
  <c r="BH19" i="35"/>
  <c r="DH11" i="35"/>
  <c r="W52" i="18"/>
  <c r="AE41" i="35"/>
  <c r="DV29" i="35"/>
  <c r="CA10" i="35"/>
  <c r="AI18" i="35"/>
  <c r="DF48" i="35"/>
  <c r="DR32" i="35"/>
  <c r="R30" i="18"/>
  <c r="T4" i="18"/>
  <c r="AB32" i="35"/>
  <c r="BX32" i="35"/>
  <c r="J40" i="35"/>
  <c r="M35" i="18"/>
  <c r="BY9" i="35"/>
  <c r="BW3" i="35"/>
  <c r="F12" i="35"/>
  <c r="V31" i="35"/>
  <c r="BH27" i="35"/>
  <c r="BM44" i="35"/>
  <c r="G39" i="18"/>
  <c r="G32" i="18"/>
  <c r="BK29" i="35"/>
  <c r="AV22" i="35"/>
  <c r="AR37" i="35"/>
  <c r="CM7" i="35"/>
  <c r="AU49" i="35"/>
  <c r="R51" i="35"/>
  <c r="T31" i="18"/>
  <c r="CF19" i="35"/>
  <c r="V35" i="18"/>
  <c r="DB25" i="35"/>
  <c r="BZ4" i="35"/>
  <c r="R29" i="18"/>
  <c r="N49" i="18"/>
  <c r="F19" i="35"/>
  <c r="CC19" i="35"/>
  <c r="U14" i="18"/>
  <c r="DJ32" i="35"/>
  <c r="AX26" i="35"/>
  <c r="BH25" i="35"/>
  <c r="AJ29" i="35"/>
  <c r="AN22" i="35"/>
  <c r="AA33" i="35"/>
  <c r="CD14" i="35"/>
  <c r="CQ25" i="35"/>
  <c r="CP26" i="35"/>
  <c r="DE22" i="35"/>
  <c r="L10" i="18"/>
  <c r="E13" i="35"/>
  <c r="AE35" i="35"/>
  <c r="DZ30" i="35"/>
  <c r="AP16" i="35"/>
  <c r="CA42" i="35"/>
  <c r="CZ31" i="35"/>
  <c r="T34" i="35"/>
  <c r="N32" i="35"/>
  <c r="BZ29" i="35"/>
  <c r="D41" i="18"/>
  <c r="AM9" i="35"/>
  <c r="AI27" i="35"/>
  <c r="F16" i="35"/>
  <c r="AY44" i="35"/>
  <c r="P33" i="35"/>
  <c r="U13" i="18"/>
  <c r="BY3" i="35"/>
  <c r="DD7" i="35"/>
  <c r="DG29" i="35"/>
  <c r="AD47" i="18"/>
  <c r="CB32" i="35"/>
  <c r="CY17" i="35"/>
  <c r="O26" i="18"/>
  <c r="F35" i="35"/>
  <c r="CI4" i="35"/>
  <c r="BX44" i="35"/>
  <c r="AY38" i="35"/>
  <c r="BI50" i="35"/>
  <c r="Q19" i="18"/>
  <c r="AS44" i="35"/>
  <c r="CM31" i="35"/>
  <c r="AD32" i="18"/>
  <c r="Y32" i="18"/>
  <c r="CL22" i="35"/>
  <c r="CZ23" i="35"/>
  <c r="AG28" i="18"/>
  <c r="AH38" i="35"/>
  <c r="E7" i="18"/>
  <c r="AO9" i="35"/>
  <c r="CB48" i="35"/>
  <c r="AL8" i="35"/>
  <c r="CL25" i="35"/>
  <c r="DY7" i="35"/>
  <c r="N41" i="18"/>
  <c r="DT51" i="35"/>
  <c r="T27" i="18"/>
  <c r="CX31" i="35"/>
  <c r="DT39" i="35"/>
  <c r="Q54" i="18"/>
  <c r="AE9" i="35"/>
  <c r="AT34" i="35"/>
  <c r="AK18" i="35"/>
  <c r="R36" i="35"/>
  <c r="CF12" i="35"/>
  <c r="S36" i="18"/>
  <c r="CU38" i="35"/>
  <c r="AH28" i="18"/>
  <c r="AG31" i="18"/>
  <c r="CW20" i="35"/>
  <c r="AE43" i="18"/>
  <c r="U33" i="35"/>
  <c r="CX8" i="35"/>
  <c r="Z17" i="35"/>
  <c r="CX12" i="35"/>
  <c r="S13" i="18"/>
  <c r="BI24" i="35"/>
  <c r="CZ3" i="35"/>
  <c r="DG25" i="35"/>
  <c r="DB3" i="35"/>
  <c r="EB35" i="35"/>
  <c r="DX8" i="35"/>
  <c r="CX14" i="35"/>
  <c r="AQ46" i="35"/>
  <c r="CQ38" i="35"/>
  <c r="EA29" i="35"/>
  <c r="AH37" i="18"/>
  <c r="Z8" i="18"/>
  <c r="Z54" i="18"/>
  <c r="AH48" i="35"/>
  <c r="AU9" i="35"/>
  <c r="CV39" i="35"/>
  <c r="AF26" i="35"/>
  <c r="EA44" i="35"/>
  <c r="AT36" i="35"/>
  <c r="O10" i="18"/>
  <c r="AD18" i="18"/>
  <c r="EA41" i="35"/>
  <c r="DB6" i="35"/>
  <c r="I16" i="35"/>
  <c r="N44" i="18"/>
  <c r="I31" i="35"/>
  <c r="S47" i="35"/>
  <c r="B4" i="35"/>
  <c r="L45" i="18"/>
  <c r="EB49" i="35"/>
  <c r="P40" i="35"/>
  <c r="AL23" i="35"/>
  <c r="Q36" i="18"/>
  <c r="E14" i="35"/>
  <c r="AC42" i="35"/>
  <c r="AT38" i="35"/>
  <c r="BT8" i="35"/>
  <c r="CF46" i="35"/>
  <c r="BX19" i="35"/>
  <c r="AL35" i="35"/>
  <c r="DJ7" i="35"/>
  <c r="H28" i="18"/>
  <c r="X22" i="18"/>
  <c r="AN10" i="35"/>
  <c r="AB24" i="35"/>
  <c r="CC36" i="35"/>
  <c r="L51" i="35"/>
  <c r="CK18" i="35"/>
  <c r="AC9" i="18"/>
  <c r="L30" i="35"/>
  <c r="BP12" i="35"/>
  <c r="AE20" i="35"/>
  <c r="AH53" i="18"/>
  <c r="CP5" i="35"/>
  <c r="CR18" i="35"/>
  <c r="AB50" i="35"/>
  <c r="DS22" i="35"/>
  <c r="J49" i="35"/>
  <c r="S15" i="18"/>
  <c r="BK43" i="35"/>
  <c r="CH19" i="35"/>
  <c r="AC54" i="35"/>
  <c r="BT31" i="35"/>
  <c r="AA4" i="35"/>
  <c r="S11" i="18"/>
  <c r="CX18" i="35"/>
  <c r="DA5" i="35"/>
  <c r="AL25" i="35"/>
  <c r="W34" i="35"/>
  <c r="O36" i="18"/>
  <c r="AY27" i="35"/>
  <c r="AS40" i="35"/>
  <c r="CG23" i="35"/>
  <c r="L54" i="35"/>
  <c r="S17" i="35"/>
  <c r="Y10" i="18"/>
  <c r="DZ40" i="35"/>
  <c r="U8" i="35"/>
  <c r="CW47" i="35"/>
  <c r="AE38" i="35"/>
  <c r="B23" i="18"/>
  <c r="DA27" i="35"/>
  <c r="S50" i="35"/>
  <c r="BZ39" i="35"/>
  <c r="CP33" i="35"/>
  <c r="CP38" i="35"/>
  <c r="BG31" i="35"/>
  <c r="CE24" i="35"/>
  <c r="CD43" i="35"/>
  <c r="AP46" i="35"/>
  <c r="CJ12" i="35"/>
  <c r="T6" i="18"/>
  <c r="L33" i="18"/>
  <c r="CH13" i="35"/>
  <c r="AN40" i="35"/>
  <c r="CS5" i="35"/>
  <c r="H43" i="18"/>
  <c r="CG3" i="35"/>
  <c r="CS48" i="35"/>
  <c r="T11" i="18"/>
  <c r="CE21" i="35"/>
  <c r="CW38" i="35"/>
  <c r="AE24" i="35"/>
  <c r="DY29" i="35"/>
  <c r="AA29" i="35"/>
  <c r="S38" i="35"/>
  <c r="AX46" i="35"/>
  <c r="E45" i="18"/>
  <c r="AP50" i="35"/>
  <c r="AQ23" i="35"/>
  <c r="CG46" i="35"/>
  <c r="AA51" i="18"/>
  <c r="V26" i="35"/>
  <c r="K3" i="35"/>
  <c r="CB46" i="35"/>
  <c r="I34" i="35"/>
  <c r="CT11" i="35"/>
  <c r="B9" i="35"/>
  <c r="V30" i="18"/>
  <c r="AG23" i="35"/>
  <c r="AI42" i="35"/>
  <c r="Q11" i="35"/>
  <c r="AA8" i="35"/>
  <c r="AF15" i="35"/>
  <c r="AA20" i="18"/>
  <c r="AG52" i="18"/>
  <c r="S5" i="18"/>
  <c r="BK9" i="35"/>
  <c r="F49" i="35"/>
  <c r="BG33" i="35"/>
  <c r="AD4" i="35"/>
  <c r="Y23" i="18"/>
  <c r="E17" i="35"/>
  <c r="M25" i="35"/>
  <c r="DA16" i="35"/>
  <c r="V49" i="18"/>
  <c r="DC4" i="35"/>
  <c r="CF7" i="35"/>
  <c r="AK6" i="35"/>
  <c r="B31" i="35"/>
  <c r="T8" i="18"/>
  <c r="DV36" i="35"/>
  <c r="CT43" i="35"/>
  <c r="AX3" i="35"/>
  <c r="CQ34" i="35"/>
  <c r="CP45" i="35"/>
  <c r="DV26" i="35"/>
  <c r="DI23" i="35"/>
  <c r="AB7" i="18"/>
  <c r="S46" i="18"/>
  <c r="DF38" i="35"/>
  <c r="CE10" i="35"/>
  <c r="CJ23" i="35"/>
  <c r="AH54" i="18"/>
  <c r="AH47" i="18"/>
  <c r="DB26" i="35"/>
  <c r="BL5" i="35"/>
  <c r="B45" i="18"/>
  <c r="E17" i="18"/>
  <c r="EB9" i="35"/>
  <c r="EB30" i="35"/>
  <c r="AR11" i="35"/>
  <c r="J41" i="35"/>
  <c r="CW9" i="35"/>
  <c r="CR22" i="35"/>
  <c r="T26" i="35"/>
  <c r="E49" i="35"/>
  <c r="P41" i="35"/>
  <c r="R49" i="18"/>
  <c r="O49" i="35"/>
  <c r="X5" i="18"/>
  <c r="CV3" i="35"/>
  <c r="AE40" i="35"/>
  <c r="F11" i="35"/>
  <c r="DX16" i="35"/>
  <c r="BP16" i="35"/>
  <c r="W18" i="18"/>
  <c r="E35" i="18"/>
  <c r="AF12" i="35"/>
  <c r="AG5" i="35"/>
  <c r="AG4" i="18"/>
  <c r="CP27" i="35"/>
  <c r="AR7" i="35"/>
  <c r="O52" i="18"/>
  <c r="BW28" i="35"/>
  <c r="AW35" i="35"/>
  <c r="BH18" i="35"/>
  <c r="Z30" i="18"/>
  <c r="AD9" i="18"/>
  <c r="DR4" i="35"/>
  <c r="AK36" i="35"/>
  <c r="BU42" i="35"/>
  <c r="CX30" i="35"/>
  <c r="V7" i="35"/>
  <c r="I29" i="35"/>
  <c r="K16" i="18"/>
  <c r="DF11" i="35"/>
  <c r="BG30" i="35"/>
  <c r="BG32" i="35"/>
  <c r="BP15" i="35"/>
  <c r="AK8" i="35"/>
  <c r="CA25" i="35"/>
  <c r="CU28" i="35"/>
  <c r="AG45" i="18"/>
  <c r="CU11" i="35"/>
  <c r="AA11" i="35"/>
  <c r="CX27" i="35"/>
  <c r="U5" i="35"/>
  <c r="BP42" i="35"/>
  <c r="T3" i="35"/>
  <c r="D9" i="18"/>
  <c r="CF37" i="35"/>
  <c r="H27" i="18"/>
  <c r="CE36" i="35"/>
  <c r="O38" i="35"/>
  <c r="CS27" i="35"/>
  <c r="AY50" i="35"/>
  <c r="G46" i="18"/>
  <c r="M23" i="18"/>
  <c r="W22" i="18"/>
  <c r="CT21" i="35"/>
  <c r="AA30" i="18"/>
  <c r="AG35" i="18"/>
  <c r="R13" i="18"/>
  <c r="R21" i="35"/>
  <c r="DH23" i="35"/>
  <c r="CL46" i="35"/>
  <c r="AH43" i="18"/>
  <c r="T26" i="18"/>
  <c r="BW38" i="35"/>
  <c r="DA46" i="35"/>
  <c r="L42" i="35"/>
  <c r="R44" i="35"/>
  <c r="E40" i="35"/>
  <c r="DE31" i="35"/>
  <c r="Y27" i="18"/>
  <c r="AK44" i="35"/>
  <c r="CB42" i="35"/>
  <c r="G27" i="18"/>
  <c r="BZ27" i="35"/>
  <c r="W23" i="18"/>
  <c r="P35" i="35"/>
  <c r="CW22" i="35"/>
  <c r="BU40" i="35"/>
  <c r="AE14" i="18"/>
  <c r="CJ28" i="35"/>
  <c r="J38" i="18"/>
  <c r="AC17" i="35"/>
  <c r="AJ4" i="35"/>
  <c r="DF7" i="35"/>
  <c r="Y34" i="18"/>
  <c r="AI34" i="35"/>
  <c r="BT39" i="35"/>
  <c r="P30" i="35"/>
  <c r="F21" i="35"/>
  <c r="BY51" i="35"/>
  <c r="N45" i="35"/>
  <c r="CJ5" i="35"/>
  <c r="E22" i="35"/>
  <c r="AY3" i="35"/>
  <c r="DA32" i="35"/>
  <c r="CG52" i="35"/>
  <c r="T22" i="18"/>
  <c r="BX27" i="35"/>
  <c r="AR25" i="35"/>
  <c r="AW47" i="35"/>
  <c r="BZ50" i="35"/>
  <c r="AB33" i="35"/>
  <c r="DT42" i="35"/>
  <c r="B34" i="18"/>
  <c r="BM40" i="35"/>
  <c r="N7" i="18"/>
  <c r="BW33" i="35"/>
  <c r="BU12" i="35"/>
  <c r="CQ21" i="35"/>
  <c r="S12" i="18"/>
  <c r="E27" i="18"/>
  <c r="R37" i="18"/>
  <c r="F17" i="35"/>
  <c r="CC49" i="35"/>
  <c r="AQ13" i="35"/>
  <c r="AH11" i="35"/>
  <c r="CD35" i="35"/>
  <c r="G15" i="18"/>
  <c r="AT49" i="35"/>
  <c r="AG51" i="35"/>
  <c r="AU13" i="35"/>
  <c r="AA6" i="18"/>
  <c r="AH15" i="18"/>
  <c r="CW10" i="35"/>
  <c r="DZ18" i="35"/>
  <c r="DF37" i="35"/>
  <c r="CR33" i="35"/>
  <c r="O6" i="18"/>
  <c r="AV15" i="35"/>
  <c r="DC32" i="35"/>
  <c r="N36" i="35"/>
  <c r="Z22" i="18"/>
  <c r="DE15" i="35"/>
  <c r="CX24" i="35"/>
  <c r="U9" i="18"/>
  <c r="N33" i="18"/>
  <c r="AE6" i="35"/>
  <c r="CV47" i="35"/>
  <c r="CW24" i="35"/>
  <c r="DB22" i="35"/>
  <c r="T28" i="35"/>
  <c r="EA34" i="35"/>
  <c r="J29" i="18"/>
  <c r="CH12" i="35"/>
  <c r="J13" i="18"/>
  <c r="T28" i="18"/>
  <c r="AC6" i="18"/>
  <c r="BZ34" i="35"/>
  <c r="G43" i="18"/>
  <c r="Q11" i="18"/>
  <c r="CW25" i="35"/>
  <c r="CY33" i="35"/>
  <c r="E14" i="18"/>
  <c r="CS46" i="35"/>
  <c r="T34" i="18"/>
  <c r="B13" i="18"/>
  <c r="L28" i="18"/>
  <c r="AF24" i="35"/>
  <c r="M33" i="35"/>
  <c r="H38" i="18"/>
  <c r="AA7" i="35"/>
  <c r="CY6" i="35"/>
  <c r="U28" i="35"/>
  <c r="O39" i="18"/>
  <c r="Q18" i="18"/>
  <c r="AV23" i="35"/>
  <c r="AL10" i="35"/>
  <c r="E34" i="35"/>
  <c r="CJ30" i="35"/>
  <c r="B44" i="18"/>
  <c r="EB25" i="35"/>
  <c r="AB31" i="18"/>
  <c r="O22" i="35"/>
  <c r="BU47" i="35"/>
  <c r="CH15" i="35"/>
  <c r="AQ37" i="35"/>
  <c r="E47" i="18"/>
  <c r="U44" i="35"/>
  <c r="AC27" i="18"/>
  <c r="CP6" i="35"/>
  <c r="AB50" i="18"/>
  <c r="W53" i="18"/>
  <c r="Q3" i="18"/>
  <c r="G13" i="18"/>
  <c r="H39" i="18"/>
  <c r="AC5" i="35"/>
  <c r="M44" i="35"/>
  <c r="AW40" i="35"/>
  <c r="CT40" i="35"/>
  <c r="J9" i="18"/>
  <c r="O21" i="35"/>
  <c r="AY22" i="35"/>
  <c r="F48" i="18"/>
  <c r="CH32" i="35"/>
  <c r="L43" i="35"/>
  <c r="BT28" i="35"/>
  <c r="CZ35" i="35"/>
  <c r="CJ6" i="35"/>
  <c r="V6" i="18"/>
  <c r="U34" i="18"/>
  <c r="O8" i="35"/>
  <c r="AD4" i="18"/>
  <c r="DD46" i="35"/>
  <c r="BK6" i="35"/>
  <c r="CN17" i="35"/>
  <c r="AV31" i="35"/>
  <c r="AR13" i="35"/>
  <c r="CG49" i="35"/>
  <c r="N7" i="35"/>
  <c r="Q34" i="18"/>
  <c r="EA22" i="35"/>
  <c r="H26" i="18"/>
  <c r="AM14" i="35"/>
  <c r="CU36" i="35"/>
  <c r="AS12" i="35"/>
  <c r="CR6" i="35"/>
  <c r="CQ48" i="35"/>
  <c r="EA38" i="35"/>
  <c r="DR36" i="35"/>
  <c r="CZ38" i="35"/>
  <c r="AU43" i="35"/>
  <c r="AG12" i="35"/>
  <c r="Q40" i="18"/>
  <c r="AX28" i="35"/>
  <c r="L22" i="35"/>
  <c r="DS25" i="35"/>
  <c r="AE54" i="18"/>
  <c r="Q30" i="35"/>
  <c r="AU10" i="35"/>
  <c r="AP3" i="35"/>
  <c r="DJ16" i="35"/>
  <c r="I45" i="18"/>
  <c r="L11" i="35"/>
  <c r="P12" i="35"/>
  <c r="AP12" i="35"/>
  <c r="AL38" i="35"/>
  <c r="DR20" i="35"/>
  <c r="E34" i="18"/>
  <c r="N19" i="18"/>
  <c r="DF24" i="35"/>
  <c r="L53" i="18"/>
  <c r="DE46" i="35"/>
  <c r="AI30" i="35"/>
  <c r="CU33" i="35"/>
  <c r="AI44" i="35"/>
  <c r="AM29" i="35"/>
  <c r="W40" i="18"/>
  <c r="CW29" i="35"/>
  <c r="AM20" i="35"/>
  <c r="S34" i="35"/>
  <c r="AC28" i="35"/>
  <c r="CU24" i="35"/>
  <c r="DC23" i="35"/>
  <c r="CB26" i="35"/>
  <c r="EB37" i="35"/>
  <c r="CR11" i="35"/>
  <c r="CL33" i="35"/>
  <c r="AQ34" i="35"/>
  <c r="S36" i="35"/>
  <c r="AS37" i="35"/>
  <c r="AN16" i="35"/>
  <c r="DE3" i="35"/>
  <c r="DS45" i="35"/>
  <c r="I40" i="35"/>
  <c r="AX30" i="35"/>
  <c r="P24" i="35"/>
  <c r="U30" i="35"/>
  <c r="O23" i="35"/>
  <c r="BY24" i="35"/>
  <c r="CP44" i="35"/>
  <c r="Y15" i="35"/>
  <c r="CM16" i="35"/>
  <c r="U45" i="35"/>
  <c r="AN54" i="35"/>
  <c r="BH47" i="35"/>
  <c r="AL34" i="35"/>
  <c r="AG14" i="18"/>
  <c r="AB45" i="35"/>
  <c r="CD30" i="35"/>
  <c r="CH43" i="35"/>
  <c r="AE28" i="18"/>
  <c r="CU34" i="35"/>
  <c r="DC15" i="35"/>
  <c r="V11" i="35"/>
  <c r="CC9" i="35"/>
  <c r="CR10" i="35"/>
  <c r="BP28" i="35"/>
  <c r="X24" i="18"/>
  <c r="DS18" i="35"/>
  <c r="DB13" i="35"/>
  <c r="Q14" i="35"/>
  <c r="F6" i="18"/>
  <c r="CI29" i="35"/>
  <c r="CV23" i="35"/>
  <c r="E45" i="35"/>
  <c r="DI7" i="35"/>
  <c r="CH34" i="35"/>
  <c r="CT42" i="35"/>
  <c r="AH43" i="35"/>
  <c r="CA16" i="35"/>
  <c r="O19" i="35"/>
  <c r="DX15" i="35"/>
  <c r="CK3" i="35"/>
  <c r="AE31" i="35"/>
  <c r="AU8" i="35"/>
  <c r="L21" i="18"/>
  <c r="AN7" i="35"/>
  <c r="Q12" i="35"/>
  <c r="BT5" i="35"/>
  <c r="J25" i="35"/>
  <c r="CA6" i="35"/>
  <c r="AB14" i="35"/>
  <c r="L22" i="18"/>
  <c r="AS23" i="35"/>
  <c r="AJ5" i="35"/>
  <c r="Q38" i="35"/>
  <c r="BW9" i="35"/>
  <c r="AA45" i="18"/>
  <c r="CZ4" i="35"/>
  <c r="CA36" i="35"/>
  <c r="DH10" i="35"/>
  <c r="BI5" i="35"/>
  <c r="BX12" i="35"/>
  <c r="AH46" i="35"/>
  <c r="CL17" i="35"/>
  <c r="L18" i="35"/>
  <c r="DG40" i="35"/>
  <c r="DE49" i="35"/>
  <c r="BI30" i="35"/>
  <c r="CI10" i="35"/>
  <c r="CS52" i="35"/>
  <c r="O13" i="18"/>
  <c r="AL4" i="35"/>
  <c r="BT35" i="35"/>
  <c r="BT13" i="35"/>
  <c r="N15" i="35"/>
  <c r="CS35" i="35"/>
  <c r="U16" i="18"/>
  <c r="DB35" i="35"/>
  <c r="DS7" i="35"/>
  <c r="BX9" i="35"/>
  <c r="DB37" i="35"/>
  <c r="AM23" i="35"/>
  <c r="CD24" i="35"/>
  <c r="CC48" i="35"/>
  <c r="AK43" i="35"/>
  <c r="CZ26" i="35"/>
  <c r="AG3" i="18"/>
  <c r="DA38" i="35"/>
  <c r="DV11" i="35"/>
  <c r="DH25" i="35"/>
  <c r="DF4" i="35"/>
  <c r="AG16" i="18"/>
  <c r="O6" i="35"/>
  <c r="CG17" i="35"/>
  <c r="BK46" i="35"/>
  <c r="Q27" i="35"/>
  <c r="D32" i="18"/>
  <c r="O25" i="35"/>
  <c r="DZ35" i="35"/>
  <c r="AX23" i="35"/>
  <c r="DE8" i="35"/>
  <c r="DV13" i="35"/>
  <c r="CS37" i="35"/>
  <c r="CR40" i="35"/>
  <c r="DY19" i="35"/>
  <c r="AL26" i="35"/>
  <c r="AT25" i="35"/>
  <c r="CI20" i="35"/>
  <c r="BH8" i="35"/>
  <c r="F14" i="35"/>
  <c r="DR14" i="35"/>
  <c r="AB37" i="18"/>
  <c r="K41" i="18"/>
  <c r="CE8" i="35"/>
  <c r="CY30" i="35"/>
  <c r="X33" i="18"/>
  <c r="AN26" i="35"/>
  <c r="AR18" i="35"/>
  <c r="M47" i="35"/>
  <c r="CB35" i="35"/>
  <c r="W24" i="18"/>
  <c r="CH42" i="35"/>
  <c r="AB27" i="18"/>
  <c r="AQ45" i="35"/>
  <c r="AX48" i="35"/>
  <c r="AC17" i="18"/>
  <c r="CW39" i="35"/>
  <c r="CU19" i="35"/>
  <c r="Q15" i="18"/>
  <c r="CJ33" i="35"/>
  <c r="DY16" i="35"/>
  <c r="B12" i="18"/>
  <c r="DB15" i="35"/>
  <c r="F10" i="35"/>
  <c r="AC26" i="18"/>
  <c r="T32" i="35"/>
  <c r="BT12" i="35"/>
  <c r="M10" i="18"/>
  <c r="CE6" i="35"/>
  <c r="B47" i="18"/>
  <c r="AA21" i="18"/>
  <c r="AV28" i="35"/>
  <c r="I29" i="18"/>
  <c r="DV20" i="35"/>
  <c r="AU48" i="35"/>
  <c r="L25" i="18"/>
  <c r="DY43" i="35"/>
  <c r="C31" i="18"/>
  <c r="E3" i="18"/>
  <c r="CM25" i="35"/>
  <c r="CQ11" i="35"/>
  <c r="DS51" i="35"/>
  <c r="DR46" i="35"/>
  <c r="CI22" i="35"/>
  <c r="J35" i="18"/>
  <c r="K15" i="18"/>
  <c r="K42" i="18"/>
  <c r="M39" i="18"/>
  <c r="H17" i="18"/>
  <c r="AB22" i="18"/>
  <c r="CP37" i="35"/>
  <c r="CR37" i="35"/>
  <c r="DI24" i="35"/>
  <c r="O17" i="35"/>
  <c r="EA13" i="35"/>
  <c r="AQ40" i="35"/>
  <c r="BP7" i="35"/>
  <c r="AD35" i="18"/>
  <c r="AG6" i="18"/>
  <c r="AK48" i="35"/>
  <c r="N38" i="18"/>
  <c r="H45" i="18"/>
  <c r="X21" i="18"/>
  <c r="CS40" i="35"/>
  <c r="K27" i="18"/>
  <c r="DJ30" i="35"/>
  <c r="AO20" i="35"/>
  <c r="P34" i="35"/>
  <c r="Z38" i="18"/>
  <c r="EB11" i="35"/>
  <c r="K33" i="18"/>
  <c r="DA36" i="35"/>
  <c r="J11" i="35"/>
  <c r="AE4" i="35"/>
  <c r="Z48" i="18"/>
  <c r="AA32" i="35"/>
  <c r="B29" i="35"/>
  <c r="BG21" i="35"/>
  <c r="AB9" i="18"/>
  <c r="T5" i="35"/>
  <c r="L15" i="18"/>
  <c r="CI49" i="35"/>
  <c r="M49" i="35"/>
  <c r="CR17" i="35"/>
  <c r="I30" i="35"/>
  <c r="CV35" i="35"/>
  <c r="CK26" i="35"/>
  <c r="AH24" i="35"/>
  <c r="BU8" i="35"/>
  <c r="CR5" i="35"/>
  <c r="DJ26" i="35"/>
  <c r="BX26" i="35"/>
  <c r="DR19" i="35"/>
  <c r="CQ3" i="35"/>
  <c r="CD49" i="35"/>
  <c r="CF27" i="35"/>
  <c r="CC23" i="35"/>
  <c r="DH41" i="35"/>
  <c r="AG49" i="18"/>
  <c r="DS48" i="35"/>
  <c r="AH9" i="18"/>
  <c r="P23" i="35"/>
  <c r="AL16" i="35"/>
  <c r="CY12" i="35"/>
  <c r="CM47" i="35"/>
  <c r="E49" i="18"/>
  <c r="Q23" i="35"/>
  <c r="CY54" i="35"/>
  <c r="CX3" i="35"/>
  <c r="CJ16" i="35"/>
  <c r="AI5" i="35"/>
  <c r="F8" i="18"/>
  <c r="N3" i="35"/>
  <c r="R32" i="35"/>
  <c r="F32" i="18"/>
  <c r="T35" i="35"/>
  <c r="AO51" i="35"/>
  <c r="DE32" i="35"/>
  <c r="G54" i="18"/>
  <c r="M3" i="18"/>
  <c r="AO18" i="35"/>
  <c r="C10" i="18"/>
  <c r="AH18" i="35"/>
  <c r="DR49" i="35"/>
  <c r="BM35" i="35"/>
  <c r="DC16" i="35"/>
  <c r="BG20" i="35"/>
  <c r="AB16" i="18"/>
  <c r="DV22" i="35"/>
  <c r="CS14" i="35"/>
  <c r="AR39" i="35"/>
  <c r="AK21" i="35"/>
  <c r="V54" i="18"/>
  <c r="CG11" i="35"/>
  <c r="W10" i="35"/>
  <c r="E6" i="18"/>
  <c r="U31" i="18"/>
  <c r="BW34" i="35"/>
  <c r="DZ17" i="35"/>
  <c r="AU7" i="35"/>
  <c r="CS3" i="35"/>
  <c r="Q34" i="35"/>
  <c r="AD6" i="18"/>
  <c r="AG26" i="35"/>
  <c r="R3" i="18"/>
  <c r="CI26" i="35"/>
  <c r="BP11" i="35"/>
  <c r="Y33" i="18"/>
  <c r="N14" i="18"/>
  <c r="CH21" i="35"/>
  <c r="AE22" i="35"/>
  <c r="V27" i="18"/>
  <c r="Y43" i="18"/>
  <c r="CY7" i="35"/>
  <c r="DE9" i="35"/>
  <c r="EA32" i="35"/>
  <c r="CZ25" i="35"/>
  <c r="AM53" i="35"/>
  <c r="I47" i="35"/>
  <c r="BM36" i="35"/>
  <c r="I7" i="35"/>
  <c r="Y32" i="35"/>
  <c r="AC27" i="35"/>
  <c r="U25" i="35"/>
  <c r="BG44" i="35"/>
  <c r="V17" i="18"/>
  <c r="CW54" i="35"/>
  <c r="CH46" i="35"/>
  <c r="Z51" i="18"/>
  <c r="EB42" i="35"/>
  <c r="AA17" i="18"/>
  <c r="F13" i="18"/>
  <c r="DA28" i="35"/>
  <c r="AK20" i="35"/>
  <c r="CH11" i="35"/>
  <c r="N19" i="35"/>
  <c r="BZ9" i="35"/>
  <c r="AH34" i="18"/>
  <c r="I17" i="35"/>
  <c r="DD33" i="35"/>
  <c r="DV9" i="35"/>
  <c r="DH27" i="35"/>
  <c r="CG35" i="35"/>
  <c r="DA19" i="35"/>
  <c r="AK13" i="35"/>
  <c r="DS16" i="35"/>
  <c r="CE15" i="35"/>
  <c r="CX22" i="35"/>
  <c r="EA25" i="35"/>
  <c r="N32" i="18"/>
  <c r="O11" i="35"/>
  <c r="L8" i="18"/>
  <c r="CL43" i="35"/>
  <c r="CE9" i="35"/>
  <c r="DE38" i="35"/>
  <c r="CA45" i="35"/>
  <c r="B39" i="35"/>
  <c r="CH25" i="35"/>
  <c r="N4" i="18"/>
  <c r="CF9" i="35"/>
  <c r="N4" i="35"/>
  <c r="BU49" i="35"/>
  <c r="DF10" i="35"/>
  <c r="L27" i="18"/>
  <c r="U19" i="35"/>
  <c r="BH15" i="35"/>
  <c r="AI16" i="35"/>
  <c r="O34" i="35"/>
  <c r="BX11" i="35"/>
  <c r="J10" i="18"/>
  <c r="J46" i="18"/>
  <c r="R10" i="18"/>
  <c r="N13" i="18"/>
  <c r="BT11" i="35"/>
  <c r="V8" i="18"/>
  <c r="BQ7" i="35"/>
  <c r="DA4" i="35"/>
  <c r="AT29" i="35"/>
  <c r="DY9" i="35"/>
  <c r="AB27" i="35"/>
  <c r="H9" i="18"/>
  <c r="CP13" i="35"/>
  <c r="L36" i="35"/>
  <c r="AX32" i="35"/>
  <c r="BI16" i="35"/>
  <c r="AE17" i="35"/>
  <c r="AC13" i="35"/>
  <c r="EB31" i="35"/>
  <c r="EB38" i="35"/>
  <c r="M44" i="18"/>
  <c r="CE3" i="35"/>
  <c r="DS20" i="35"/>
  <c r="L48" i="18"/>
  <c r="BT7" i="35"/>
  <c r="CP10" i="35"/>
  <c r="AI40" i="35"/>
  <c r="U28" i="18"/>
  <c r="Y35" i="35"/>
  <c r="BP36" i="35"/>
  <c r="BP45" i="35"/>
  <c r="CI12" i="35"/>
  <c r="CE30" i="35"/>
  <c r="AI36" i="35"/>
  <c r="AC41" i="18"/>
  <c r="BY14" i="35"/>
  <c r="CV48" i="35"/>
  <c r="AL37" i="35"/>
  <c r="J26" i="18"/>
  <c r="AV39" i="35"/>
  <c r="AS45" i="35"/>
  <c r="J21" i="35"/>
  <c r="F22" i="35"/>
  <c r="AJ26" i="35"/>
  <c r="CB41" i="35"/>
  <c r="CY15" i="35"/>
  <c r="AC48" i="35"/>
  <c r="BI20" i="35"/>
  <c r="DI32" i="35"/>
  <c r="CI31" i="35"/>
  <c r="BM29" i="35"/>
  <c r="B36" i="18"/>
  <c r="K34" i="18"/>
  <c r="AA43" i="18"/>
  <c r="CM45" i="35"/>
  <c r="EA20" i="35"/>
  <c r="B35" i="35"/>
  <c r="Q10" i="18"/>
  <c r="CH48" i="35"/>
  <c r="DD14" i="35"/>
  <c r="BZ11" i="35"/>
  <c r="DH49" i="35"/>
  <c r="U21" i="18"/>
  <c r="BT38" i="35"/>
  <c r="BU33" i="35"/>
  <c r="DI47" i="35"/>
  <c r="CA23" i="35"/>
  <c r="BI43" i="35"/>
  <c r="F5" i="35"/>
  <c r="E38" i="18"/>
  <c r="DZ37" i="35"/>
  <c r="BP9" i="35"/>
  <c r="J25" i="18"/>
  <c r="CS22" i="35"/>
  <c r="V29" i="18"/>
  <c r="CV9" i="35"/>
  <c r="CW53" i="35"/>
  <c r="D21" i="18"/>
  <c r="CD3" i="35"/>
  <c r="CB3" i="35"/>
  <c r="J33" i="18"/>
  <c r="BG19" i="35"/>
  <c r="T12" i="18"/>
  <c r="L38" i="18"/>
  <c r="P3" i="35"/>
  <c r="CE17" i="35"/>
  <c r="BY10" i="35"/>
  <c r="N45" i="18"/>
  <c r="M32" i="18"/>
  <c r="AA51" i="35"/>
  <c r="R21" i="18"/>
  <c r="AE15" i="35"/>
  <c r="AL40" i="35"/>
  <c r="E48" i="35"/>
  <c r="Q6" i="18"/>
  <c r="R8" i="35"/>
  <c r="CW4" i="35"/>
  <c r="P51" i="35"/>
  <c r="DH43" i="35"/>
  <c r="CE49" i="35"/>
  <c r="DB36" i="35"/>
  <c r="DR3" i="35"/>
  <c r="BM21" i="35"/>
  <c r="CV29" i="35"/>
  <c r="CC24" i="35"/>
  <c r="CA15" i="35"/>
  <c r="DC48" i="35"/>
  <c r="I11" i="18"/>
  <c r="DY25" i="35"/>
  <c r="CF6" i="35"/>
  <c r="BU29" i="35"/>
  <c r="AA13" i="35"/>
  <c r="CG40" i="35"/>
  <c r="AE44" i="35"/>
  <c r="CK23" i="35"/>
  <c r="AE46" i="35"/>
  <c r="AE32" i="18"/>
  <c r="G20" i="18"/>
  <c r="Y22" i="18"/>
  <c r="BT40" i="35"/>
  <c r="AV36" i="35"/>
  <c r="L23" i="18"/>
  <c r="T5" i="18"/>
  <c r="DY18" i="35"/>
  <c r="DS31" i="35"/>
  <c r="CA4" i="35"/>
  <c r="B27" i="18"/>
  <c r="J37" i="35"/>
  <c r="AP22" i="35"/>
  <c r="DH40" i="35"/>
  <c r="CI5" i="35"/>
  <c r="G24" i="18"/>
  <c r="P6" i="35"/>
  <c r="CR15" i="35"/>
  <c r="K17" i="18"/>
  <c r="CN16" i="35"/>
  <c r="CE29" i="35"/>
  <c r="O12" i="18"/>
  <c r="AA39" i="18"/>
  <c r="AJ8" i="35"/>
  <c r="AX4" i="35"/>
  <c r="AV38" i="35"/>
  <c r="BK17" i="35"/>
  <c r="AG3" i="35"/>
  <c r="DT36" i="35"/>
  <c r="S20" i="35"/>
  <c r="AR15" i="35"/>
  <c r="CR46" i="35"/>
  <c r="CP47" i="35"/>
  <c r="CT35" i="35"/>
  <c r="AC35" i="35"/>
  <c r="CY46" i="35"/>
  <c r="DR21" i="35"/>
  <c r="K21" i="18"/>
  <c r="AU12" i="35"/>
  <c r="AV34" i="35"/>
  <c r="V48" i="18"/>
  <c r="Z31" i="35"/>
  <c r="AI6" i="35"/>
  <c r="E53" i="18"/>
  <c r="DX26" i="35"/>
  <c r="W24" i="35"/>
  <c r="AD19" i="18"/>
  <c r="V51" i="18"/>
  <c r="R12" i="18"/>
  <c r="CM13" i="35"/>
  <c r="DG54" i="35"/>
  <c r="B24" i="18"/>
  <c r="AB17" i="35"/>
  <c r="AA21" i="35"/>
  <c r="R27" i="35"/>
  <c r="S27" i="18"/>
  <c r="AX7" i="35"/>
  <c r="CA18" i="35"/>
  <c r="DV48" i="35"/>
  <c r="N28" i="18"/>
  <c r="E7" i="35"/>
  <c r="CD33" i="35"/>
  <c r="U20" i="18"/>
  <c r="AE10" i="35"/>
  <c r="X31" i="18"/>
  <c r="CH38" i="35"/>
  <c r="N37" i="35"/>
  <c r="J18" i="18"/>
  <c r="AH13" i="18"/>
  <c r="AY24" i="35"/>
  <c r="EA7" i="35"/>
  <c r="BT6" i="35"/>
  <c r="X4" i="18"/>
  <c r="CQ26" i="35"/>
  <c r="AI31" i="35"/>
  <c r="DF9" i="35"/>
  <c r="AG8" i="35"/>
  <c r="CG36" i="35"/>
  <c r="AA30" i="35"/>
  <c r="AG32" i="18"/>
  <c r="AW44" i="35"/>
  <c r="AE23" i="18"/>
  <c r="CX49" i="35"/>
  <c r="DS29" i="35"/>
  <c r="R48" i="18"/>
  <c r="BW48" i="35"/>
  <c r="AR12" i="35"/>
  <c r="AA43" i="35"/>
  <c r="AD38" i="35"/>
  <c r="DF15" i="35"/>
  <c r="CN41" i="35"/>
  <c r="CX37" i="35"/>
  <c r="DR27" i="35"/>
  <c r="U38" i="18"/>
  <c r="J16" i="35"/>
  <c r="V42" i="18"/>
  <c r="AM27" i="35"/>
  <c r="AO29" i="35"/>
  <c r="G17" i="18"/>
  <c r="DG42" i="35"/>
  <c r="DY37" i="35"/>
  <c r="CI27" i="35"/>
  <c r="Y49" i="18"/>
  <c r="CL7" i="35"/>
  <c r="O3" i="35"/>
  <c r="J15" i="18"/>
  <c r="U46" i="35"/>
  <c r="M23" i="35"/>
  <c r="H3" i="18"/>
  <c r="CE12" i="35"/>
  <c r="T15" i="35"/>
  <c r="AH20" i="35"/>
  <c r="Y25" i="35"/>
  <c r="L20" i="35"/>
  <c r="AA34" i="35"/>
  <c r="CI38" i="35"/>
  <c r="CT6" i="35"/>
  <c r="DS41" i="35"/>
  <c r="CC25" i="35"/>
  <c r="AT11" i="35"/>
  <c r="AQ41" i="35"/>
  <c r="BW21" i="35"/>
  <c r="AR47" i="35"/>
  <c r="BM4" i="35"/>
  <c r="DS11" i="35"/>
  <c r="AM36" i="35"/>
  <c r="L9" i="35"/>
  <c r="H10" i="18"/>
  <c r="T37" i="35"/>
  <c r="CG16" i="35"/>
  <c r="Z6" i="18"/>
  <c r="S43" i="35"/>
  <c r="CB27" i="35"/>
  <c r="CC7" i="35"/>
  <c r="AL48" i="35"/>
  <c r="CI14" i="35"/>
  <c r="CN13" i="35"/>
  <c r="BX39" i="35"/>
  <c r="AM28" i="35"/>
  <c r="X41" i="18"/>
  <c r="W35" i="18"/>
  <c r="P20" i="35"/>
  <c r="AB17" i="18"/>
  <c r="F3" i="18"/>
  <c r="Q50" i="18"/>
  <c r="V22" i="35"/>
  <c r="EA14" i="35"/>
  <c r="DG24" i="35"/>
  <c r="DV24" i="35"/>
  <c r="DZ31" i="35"/>
  <c r="BZ45" i="35"/>
  <c r="DZ44" i="35"/>
  <c r="AX15" i="35"/>
  <c r="CS53" i="35"/>
  <c r="BU35" i="35"/>
  <c r="DJ25" i="35"/>
  <c r="J34" i="18"/>
  <c r="T49" i="35"/>
  <c r="W25" i="18"/>
  <c r="AO45" i="35"/>
  <c r="AN44" i="35"/>
  <c r="Q48" i="35"/>
  <c r="AF17" i="35"/>
  <c r="B40" i="18"/>
  <c r="AK46" i="35"/>
  <c r="DW42" i="35"/>
  <c r="AC31" i="18"/>
  <c r="DH7" i="35"/>
  <c r="CU49" i="35"/>
  <c r="S7" i="35"/>
  <c r="M15" i="18"/>
  <c r="AG39" i="35"/>
  <c r="AC20" i="35"/>
  <c r="Q6" i="35"/>
  <c r="AX9" i="35"/>
  <c r="Y9" i="35"/>
  <c r="R6" i="18"/>
  <c r="CN29" i="35"/>
  <c r="L28" i="35"/>
  <c r="DD34" i="35"/>
  <c r="V24" i="18"/>
  <c r="DB8" i="35"/>
  <c r="AF37" i="35"/>
  <c r="AL33" i="35"/>
  <c r="AM25" i="35"/>
  <c r="AA35" i="35"/>
  <c r="AC24" i="35"/>
  <c r="BX37" i="35"/>
  <c r="M52" i="18"/>
  <c r="CC39" i="35"/>
  <c r="DS15" i="35"/>
  <c r="AN23" i="35"/>
  <c r="AO41" i="35"/>
  <c r="F47" i="18"/>
  <c r="AJ34" i="35"/>
  <c r="DX46" i="35"/>
  <c r="CE14" i="35"/>
  <c r="AE34" i="18"/>
  <c r="AJ31" i="35"/>
  <c r="BX21" i="35"/>
  <c r="DZ46" i="35"/>
  <c r="AA26" i="35"/>
  <c r="AV14" i="35"/>
  <c r="CJ35" i="35"/>
  <c r="BI17" i="35"/>
  <c r="L18" i="18"/>
  <c r="CE47" i="35"/>
  <c r="CA29" i="35"/>
  <c r="DV21" i="35"/>
  <c r="D34" i="18"/>
  <c r="AK17" i="35"/>
  <c r="M18" i="18"/>
  <c r="DS21" i="35"/>
  <c r="K39" i="18"/>
  <c r="AC21" i="18"/>
  <c r="CG47" i="35"/>
  <c r="AD30" i="18"/>
  <c r="L42" i="18"/>
  <c r="CV28" i="35"/>
  <c r="AW3" i="35"/>
  <c r="F34" i="35"/>
  <c r="CQ35" i="35"/>
  <c r="BW26" i="35"/>
  <c r="W30" i="35"/>
  <c r="T3" i="18"/>
  <c r="H18" i="18"/>
  <c r="I14" i="35"/>
  <c r="J28" i="18"/>
  <c r="W41" i="18"/>
  <c r="BZ7" i="35"/>
  <c r="M53" i="35"/>
  <c r="DA45" i="35"/>
  <c r="CT25" i="35"/>
  <c r="N17" i="35"/>
  <c r="BY44" i="35"/>
  <c r="CS6" i="35"/>
  <c r="N12" i="18"/>
  <c r="U37" i="35"/>
  <c r="BM37" i="35"/>
  <c r="DG4" i="35"/>
  <c r="R47" i="18"/>
  <c r="AV49" i="35"/>
  <c r="J48" i="35"/>
  <c r="BK37" i="35"/>
  <c r="BI49" i="35"/>
  <c r="BI9" i="35"/>
  <c r="CV25" i="35"/>
  <c r="DI27" i="35"/>
  <c r="AN39" i="35"/>
  <c r="BH17" i="35"/>
  <c r="F38" i="35"/>
  <c r="AB11" i="18"/>
  <c r="AK31" i="35"/>
  <c r="Q35" i="35"/>
  <c r="J45" i="35"/>
  <c r="B10" i="18"/>
  <c r="BM24" i="35"/>
  <c r="O45" i="35"/>
  <c r="AK41" i="35"/>
  <c r="BU16" i="35"/>
  <c r="BL3" i="35"/>
  <c r="CP22" i="35"/>
  <c r="G36" i="18"/>
  <c r="AB22" i="35"/>
  <c r="DR26" i="35"/>
  <c r="CH39" i="35"/>
  <c r="DV38" i="35"/>
  <c r="G7" i="18"/>
  <c r="CW16" i="35"/>
  <c r="DW14" i="35"/>
  <c r="X39" i="18"/>
  <c r="CF3" i="35"/>
  <c r="DJ14" i="35"/>
  <c r="CU10" i="35"/>
  <c r="V28" i="35"/>
  <c r="CY31" i="35"/>
  <c r="T6" i="35"/>
  <c r="CL47" i="35"/>
  <c r="T47" i="18"/>
  <c r="DG15" i="35"/>
  <c r="DT43" i="35"/>
  <c r="AB35" i="18"/>
  <c r="CC18" i="35"/>
  <c r="F45" i="35"/>
  <c r="CE5" i="35"/>
  <c r="AM46" i="35"/>
  <c r="B53" i="18"/>
  <c r="DB27" i="35"/>
  <c r="S24" i="35"/>
  <c r="DD40" i="35"/>
  <c r="E25" i="18"/>
  <c r="CU13" i="35"/>
  <c r="V41" i="35"/>
  <c r="U24" i="35"/>
  <c r="R4" i="18"/>
  <c r="C36" i="18"/>
  <c r="DI44" i="35"/>
  <c r="U17" i="18"/>
  <c r="O7" i="18"/>
  <c r="DT50" i="35"/>
  <c r="AH14" i="18"/>
  <c r="Y51" i="18"/>
  <c r="AG44" i="35"/>
  <c r="BT4" i="35"/>
  <c r="I25" i="35"/>
  <c r="AC39" i="18"/>
  <c r="X13" i="35"/>
  <c r="AB34" i="18"/>
  <c r="D11" i="18"/>
  <c r="CV30" i="35"/>
  <c r="DR23" i="35"/>
  <c r="BW7" i="35"/>
  <c r="CU41" i="35"/>
  <c r="AB49" i="18"/>
  <c r="CI42" i="35"/>
  <c r="AT39" i="35"/>
  <c r="AT47" i="35"/>
  <c r="K31" i="18"/>
  <c r="AJ13" i="35"/>
  <c r="AA46" i="35"/>
  <c r="AD14" i="18"/>
  <c r="AE36" i="35"/>
  <c r="EA23" i="35"/>
  <c r="J22" i="35"/>
  <c r="B35" i="18"/>
  <c r="AS51" i="35"/>
  <c r="DI40" i="35"/>
  <c r="V19" i="18"/>
  <c r="BP38" i="35"/>
  <c r="CY24" i="35"/>
  <c r="DJ34" i="35"/>
  <c r="X11" i="18"/>
  <c r="CM28" i="35"/>
  <c r="AA52" i="35"/>
  <c r="DE37" i="35"/>
  <c r="Z20" i="18"/>
  <c r="Z21" i="18"/>
  <c r="DD13" i="35"/>
  <c r="AJ23" i="35"/>
  <c r="AM10" i="35"/>
  <c r="CU46" i="35"/>
  <c r="E36" i="18"/>
  <c r="AM7" i="35"/>
  <c r="DJ8" i="35"/>
  <c r="F37" i="35"/>
  <c r="AV52" i="35"/>
  <c r="BX24" i="35"/>
  <c r="S30" i="18"/>
  <c r="AK26" i="35"/>
  <c r="H41" i="18"/>
  <c r="I6" i="35"/>
  <c r="E46" i="18"/>
  <c r="T20" i="35"/>
  <c r="CH17" i="35"/>
  <c r="I30" i="18"/>
  <c r="AP43" i="35"/>
  <c r="DB20" i="35"/>
  <c r="AA4" i="18"/>
  <c r="V42" i="35"/>
  <c r="CH5" i="35"/>
  <c r="DA29" i="35"/>
  <c r="AP18" i="35"/>
  <c r="Z12" i="35"/>
  <c r="CR20" i="35"/>
  <c r="CH6" i="35"/>
  <c r="AX39" i="35"/>
  <c r="Y31" i="18"/>
  <c r="O24" i="35"/>
  <c r="AF31" i="35"/>
  <c r="N35" i="35"/>
  <c r="CU27" i="35"/>
  <c r="W27" i="35"/>
  <c r="CX46" i="35"/>
  <c r="DC11" i="35"/>
  <c r="AO4" i="35"/>
  <c r="DJ23" i="35"/>
  <c r="F39" i="18"/>
  <c r="AD43" i="18"/>
  <c r="V28" i="18"/>
  <c r="DG11" i="35"/>
  <c r="CC44" i="35"/>
  <c r="CX7" i="35"/>
  <c r="AJ40" i="35"/>
  <c r="BZ31" i="35"/>
  <c r="L49" i="35"/>
  <c r="DA23" i="35"/>
  <c r="CK5" i="35"/>
  <c r="E3" i="35"/>
  <c r="CB39" i="35"/>
  <c r="BZ38" i="35"/>
  <c r="O5" i="35"/>
  <c r="BG41" i="35"/>
  <c r="AG7" i="18"/>
  <c r="AY7" i="35"/>
  <c r="G29" i="18"/>
  <c r="V13" i="35"/>
  <c r="CK9" i="35"/>
  <c r="DG23" i="35"/>
  <c r="N24" i="35"/>
  <c r="AH42" i="18"/>
  <c r="D46" i="18"/>
  <c r="AX8" i="35"/>
  <c r="DY35" i="35"/>
  <c r="AS28" i="35"/>
  <c r="CI28" i="35"/>
  <c r="CN4" i="35"/>
  <c r="DD12" i="35"/>
  <c r="CK11" i="35"/>
  <c r="W29" i="35"/>
  <c r="W17" i="35"/>
  <c r="AA5" i="35"/>
  <c r="E43" i="35"/>
  <c r="AE29" i="35"/>
  <c r="CX17" i="35"/>
  <c r="DT16" i="35"/>
  <c r="DF40" i="35"/>
  <c r="O40" i="18"/>
  <c r="BH41" i="35"/>
  <c r="W36" i="18"/>
  <c r="DJ48" i="35"/>
  <c r="AC15" i="18"/>
  <c r="BK33" i="35"/>
  <c r="BW35" i="35"/>
  <c r="Q16" i="35"/>
  <c r="CQ19" i="35"/>
  <c r="CP7" i="35"/>
  <c r="CB45" i="35"/>
  <c r="CG26" i="35"/>
  <c r="F19" i="18"/>
  <c r="AB46" i="35"/>
  <c r="AP40" i="35"/>
  <c r="V29" i="35"/>
  <c r="BY28" i="35"/>
  <c r="DT26" i="35"/>
  <c r="CG27" i="35"/>
  <c r="BI40" i="35"/>
  <c r="CQ15" i="35"/>
  <c r="CR43" i="35"/>
  <c r="I48" i="35"/>
  <c r="AE48" i="35"/>
  <c r="Y12" i="35"/>
  <c r="AG25" i="18"/>
  <c r="AA24" i="35"/>
  <c r="G25" i="18"/>
  <c r="BR3" i="35"/>
  <c r="B15" i="18"/>
  <c r="V15" i="18"/>
  <c r="DT34" i="35"/>
  <c r="Q22" i="35"/>
  <c r="CT49" i="35"/>
  <c r="B19" i="18"/>
  <c r="N30" i="18"/>
  <c r="T54" i="35"/>
  <c r="CN35" i="35"/>
  <c r="DS8" i="35"/>
  <c r="BI13" i="35"/>
  <c r="AB10" i="18"/>
  <c r="AO49" i="35"/>
  <c r="AP25" i="35"/>
  <c r="M37" i="18"/>
  <c r="DZ27" i="35"/>
  <c r="I38" i="18"/>
  <c r="B14" i="18"/>
  <c r="R45" i="35"/>
  <c r="CR12" i="35"/>
  <c r="AC46" i="35"/>
  <c r="CN12" i="35"/>
  <c r="G5" i="18"/>
  <c r="AR9" i="35"/>
  <c r="S4" i="18"/>
  <c r="BI47" i="35"/>
  <c r="DV44" i="35"/>
  <c r="CD48" i="35"/>
  <c r="BY5" i="35"/>
  <c r="CS17" i="35"/>
  <c r="AI41" i="35"/>
  <c r="AS17" i="35"/>
  <c r="AT54" i="35"/>
  <c r="L32" i="18"/>
  <c r="CY23" i="35"/>
  <c r="AM17" i="35"/>
  <c r="AO14" i="35"/>
  <c r="AJ15" i="35"/>
  <c r="AL28" i="35"/>
  <c r="AH36" i="35"/>
  <c r="CL6" i="35"/>
  <c r="W39" i="35"/>
  <c r="BH7" i="35"/>
  <c r="BY45" i="35"/>
  <c r="AB19" i="35"/>
  <c r="L8" i="35"/>
  <c r="AG13" i="18"/>
  <c r="Z45" i="18"/>
  <c r="AR45" i="35"/>
  <c r="X19" i="18"/>
  <c r="CM44" i="35"/>
  <c r="CZ34" i="35"/>
  <c r="W48" i="35"/>
  <c r="DI30" i="35"/>
  <c r="DS42" i="35"/>
  <c r="Z26" i="18"/>
  <c r="CK31" i="35"/>
  <c r="CV41" i="35"/>
  <c r="DI6" i="35"/>
  <c r="CG34" i="35"/>
  <c r="V20" i="18"/>
  <c r="AJ39" i="35"/>
  <c r="CL41" i="35"/>
  <c r="J44" i="18"/>
  <c r="AB31" i="35"/>
  <c r="CL24" i="35"/>
  <c r="G28" i="18"/>
  <c r="N9" i="18"/>
  <c r="DA37" i="35"/>
  <c r="CB10" i="35"/>
  <c r="E9" i="35"/>
  <c r="N27" i="18"/>
  <c r="CE23" i="35"/>
  <c r="DV10" i="35"/>
  <c r="DX35" i="35"/>
  <c r="O29" i="18"/>
  <c r="AG33" i="35"/>
  <c r="W33" i="18"/>
  <c r="DS47" i="35"/>
  <c r="BX45" i="35"/>
  <c r="J30" i="35"/>
  <c r="W3" i="18"/>
  <c r="DZ49" i="35"/>
  <c r="CI15" i="35"/>
  <c r="AC16" i="35"/>
  <c r="BM10" i="35"/>
  <c r="BM5" i="35"/>
  <c r="CR49" i="35"/>
  <c r="DF47" i="35"/>
  <c r="CR30" i="35"/>
  <c r="Q8" i="18"/>
  <c r="Y5" i="18"/>
  <c r="DJ36" i="35"/>
  <c r="AH39" i="18"/>
  <c r="M36" i="18"/>
  <c r="K25" i="18"/>
  <c r="BP47" i="35"/>
  <c r="M40" i="35"/>
  <c r="AH45" i="35"/>
  <c r="K24" i="18"/>
  <c r="CE19" i="35"/>
  <c r="CE53" i="35"/>
  <c r="AJ12" i="35"/>
  <c r="CX9" i="35"/>
  <c r="L10" i="35"/>
  <c r="DB23" i="35"/>
  <c r="AH10" i="18"/>
  <c r="Y12" i="18"/>
  <c r="CD39" i="35"/>
  <c r="BU15" i="35"/>
  <c r="CP20" i="35"/>
  <c r="S24" i="18"/>
  <c r="M31" i="18"/>
  <c r="U31" i="35"/>
  <c r="DI12" i="35"/>
  <c r="L5" i="18"/>
  <c r="AK42" i="35"/>
  <c r="G26" i="18"/>
  <c r="CE33" i="35"/>
  <c r="CA27" i="35"/>
  <c r="P29" i="35"/>
  <c r="CS42" i="35"/>
  <c r="D38" i="18"/>
  <c r="BM47" i="35"/>
  <c r="AW48" i="35"/>
  <c r="O11" i="18"/>
  <c r="AG29" i="18"/>
  <c r="S45" i="18"/>
  <c r="J4" i="18"/>
  <c r="BY43" i="35"/>
  <c r="DV28" i="35"/>
  <c r="CJ14" i="35"/>
  <c r="AS24" i="35"/>
  <c r="AH27" i="35"/>
  <c r="AC37" i="18"/>
  <c r="DH46" i="35"/>
  <c r="AA52" i="18"/>
  <c r="CB31" i="35"/>
  <c r="AC18" i="35"/>
  <c r="AK37" i="35"/>
  <c r="BX33" i="35"/>
  <c r="J19" i="18"/>
  <c r="CN10" i="35"/>
  <c r="EA6" i="35"/>
  <c r="CC13" i="35"/>
  <c r="DT53" i="35"/>
  <c r="E42" i="35"/>
  <c r="EA45" i="35"/>
  <c r="DR40" i="35"/>
  <c r="CK29" i="35"/>
  <c r="AB11" i="35"/>
  <c r="AG7" i="35"/>
  <c r="E39" i="35"/>
  <c r="M21" i="18"/>
  <c r="J3" i="35"/>
  <c r="O33" i="35"/>
  <c r="CG48" i="35"/>
  <c r="X38" i="18"/>
  <c r="AA5" i="18"/>
  <c r="DT20" i="35"/>
  <c r="G34" i="18"/>
  <c r="AA12" i="35"/>
  <c r="L7" i="35"/>
  <c r="L12" i="35"/>
  <c r="L31" i="35"/>
  <c r="U10" i="35"/>
  <c r="N50" i="18"/>
  <c r="CB15" i="35"/>
  <c r="R27" i="18"/>
  <c r="CS20" i="35"/>
  <c r="AP8" i="35"/>
  <c r="AY14" i="35"/>
  <c r="AV41" i="35"/>
  <c r="T19" i="18"/>
  <c r="BG26" i="35"/>
  <c r="L14" i="18"/>
  <c r="AF35" i="35"/>
  <c r="AU39" i="35"/>
  <c r="D45" i="18"/>
  <c r="CE35" i="35"/>
  <c r="BK26" i="35"/>
  <c r="CX29" i="35"/>
  <c r="DH45" i="35"/>
  <c r="AE45" i="35"/>
  <c r="N16" i="35"/>
  <c r="BZ37" i="35"/>
  <c r="L33" i="35"/>
  <c r="I21" i="35"/>
  <c r="AA3" i="18"/>
  <c r="AN4" i="35"/>
  <c r="AO42" i="35"/>
  <c r="BI27" i="35"/>
  <c r="CN3" i="35"/>
  <c r="F23" i="18"/>
  <c r="AH52" i="18"/>
  <c r="AA50" i="35"/>
  <c r="L13" i="18"/>
  <c r="DX37" i="35"/>
  <c r="DT15" i="35"/>
  <c r="I52" i="18"/>
  <c r="B46" i="35"/>
  <c r="BQ43" i="35"/>
  <c r="AH22" i="18"/>
  <c r="H13" i="18"/>
  <c r="CT14" i="35"/>
  <c r="CP12" i="35"/>
  <c r="DI15" i="35"/>
  <c r="Q4" i="18"/>
</calcChain>
</file>

<file path=xl/sharedStrings.xml><?xml version="1.0" encoding="utf-8"?>
<sst xmlns="http://schemas.openxmlformats.org/spreadsheetml/2006/main" count="15317" uniqueCount="497">
  <si>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</si>
  <si>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</si>
  <si>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</si>
  <si>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</si>
  <si>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</si>
  <si>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</si>
  <si>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</si>
  <si>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</si>
  <si>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</si>
  <si>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</si>
  <si>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</si>
  <si>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</si>
  <si>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</si>
  <si>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</si>
  <si>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</si>
  <si>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</si>
  <si>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</si>
  <si>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</si>
  <si>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</si>
  <si>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</si>
  <si>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</si>
  <si>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</si>
  <si>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</si>
  <si>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</si>
  <si>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</si>
  <si>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</si>
  <si>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</si>
  <si>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</si>
  <si>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</si>
  <si>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</si>
  <si>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</si>
  <si>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</si>
  <si>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</si>
  <si>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</si>
  <si>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</si>
  <si>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</si>
  <si>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</si>
  <si>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</si>
  <si>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</si>
  <si>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</si>
  <si>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測定水位(m)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</si>
  <si>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</si>
  <si>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</si>
  <si>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</si>
  <si>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</si>
  <si>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</si>
  <si>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</si>
  <si>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</si>
  <si>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</si>
  <si>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</si>
  <si>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</si>
  <si>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</si>
  <si>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</si>
  <si>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</si>
  <si>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</si>
  <si>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</si>
  <si>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</si>
  <si>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</si>
  <si>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</si>
  <si>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</si>
  <si>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</si>
  <si>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</si>
  <si>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</si>
  <si>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</si>
  <si>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</si>
  <si>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</si>
  <si>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</si>
  <si>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</si>
  <si>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</si>
  <si>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</si>
  <si>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</si>
  <si>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</si>
  <si>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</si>
  <si>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</si>
  <si>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</si>
  <si>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</si>
  <si>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</si>
  <si>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</si>
  <si>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</si>
  <si>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</si>
  <si>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</si>
  <si>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</si>
  <si>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</si>
  <si>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</si>
  <si>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</si>
  <si>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</si>
  <si>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</si>
  <si>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</si>
  <si>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</si>
  <si>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</si>
  <si>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</si>
  <si>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</si>
  <si>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</si>
  <si>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</si>
  <si>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</si>
  <si>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</si>
  <si>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</si>
  <si>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</si>
  <si>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</si>
  <si>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</si>
  <si>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</si>
  <si>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</si>
  <si>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</si>
  <si>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</si>
  <si>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</si>
  <si>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</si>
  <si>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</si>
  <si>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</si>
  <si>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</si>
  <si>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</si>
  <si>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</si>
  <si>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</si>
  <si>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</si>
  <si>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</si>
  <si>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</si>
  <si>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-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</si>
  <si>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</si>
  <si>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</si>
  <si>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</si>
  <si>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</si>
  <si>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</si>
  <si>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</si>
  <si>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</si>
  <si>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</si>
  <si>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</si>
  <si>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</si>
  <si>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</si>
  <si>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</si>
  <si>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</si>
  <si>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</si>
  <si>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</si>
  <si>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</si>
  <si>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</si>
  <si>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</si>
  <si>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</si>
  <si>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</si>
  <si>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</si>
  <si>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</si>
  <si>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</si>
  <si>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</si>
  <si>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</si>
  <si>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</si>
  <si>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</si>
  <si>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</si>
  <si>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</si>
  <si>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</si>
  <si>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</si>
  <si>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</si>
  <si>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</si>
  <si>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</si>
  <si>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</si>
  <si>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</si>
  <si>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</si>
  <si>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</si>
  <si>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</si>
  <si>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</si>
  <si>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</si>
  <si>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</si>
  <si>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</si>
  <si>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</si>
  <si>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</si>
  <si>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</si>
  <si>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</si>
  <si>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</si>
  <si>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</si>
  <si>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</si>
  <si>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</si>
  <si>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</si>
  <si>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</si>
  <si>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</si>
  <si>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</si>
  <si>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</si>
  <si>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</si>
  <si>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</si>
  <si>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</si>
  <si>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</si>
  <si>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</si>
  <si>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</si>
  <si>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</si>
  <si>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</si>
  <si>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</si>
  <si>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</si>
  <si>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</si>
  <si>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</si>
  <si>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</si>
  <si>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</si>
  <si>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</si>
  <si>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</si>
  <si>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</si>
  <si>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</si>
  <si>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</si>
  <si>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</si>
  <si>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</si>
  <si>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</si>
  <si>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</si>
  <si>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</si>
  <si>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</si>
  <si>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</si>
  <si>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</si>
  <si>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</si>
  <si>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</si>
  <si>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</si>
  <si>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</si>
  <si>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</si>
  <si>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</si>
  <si>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</si>
  <si>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</si>
  <si>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欠測</t>
    <rPh sb="0" eb="1">
      <t>ケツ</t>
    </rPh>
    <rPh sb="1" eb="2">
      <t>ハカリ</t>
    </rPh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</si>
  <si>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</si>
  <si>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</si>
  <si>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</si>
  <si>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</si>
  <si>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</si>
  <si>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</si>
  <si>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</si>
  <si>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</si>
  <si>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</si>
  <si>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</si>
  <si>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</si>
  <si>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</si>
  <si>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</si>
  <si>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</si>
  <si>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</si>
  <si>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</si>
  <si>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</si>
  <si>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</si>
  <si>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</si>
  <si>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</si>
  <si>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水位なし</t>
    <rPh sb="0" eb="2">
      <t>スイイ</t>
    </rPh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</si>
  <si>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</si>
  <si>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</si>
  <si>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</si>
  <si>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</si>
  <si>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</si>
  <si>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</si>
  <si>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</si>
  <si>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</si>
  <si>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</si>
  <si>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</si>
  <si>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</si>
  <si>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</si>
  <si>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</si>
  <si>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</si>
  <si>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</si>
  <si>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</si>
  <si>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</si>
  <si>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</si>
  <si>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</si>
  <si>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</si>
  <si>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</si>
  <si>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</si>
  <si>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</si>
  <si>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</si>
  <si>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</si>
  <si>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</si>
  <si>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</si>
  <si>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</si>
  <si>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</si>
  <si>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</si>
  <si>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</si>
  <si>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</si>
  <si>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28m</t>
    <phoneticPr fontId="19"/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</si>
  <si>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</si>
  <si>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</si>
  <si>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</si>
  <si>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</si>
  <si>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</si>
  <si>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</si>
  <si>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</si>
  <si>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OW-No.14B</t>
    <phoneticPr fontId="25"/>
  </si>
  <si>
    <t>OW-No.14B</t>
    <phoneticPr fontId="25"/>
  </si>
  <si>
    <t>3.5m</t>
    <phoneticPr fontId="19"/>
  </si>
  <si>
    <t>13.5m</t>
    <phoneticPr fontId="19"/>
  </si>
  <si>
    <t>既存観測井No.2（19.5m)</t>
    <phoneticPr fontId="19"/>
  </si>
  <si>
    <t>既存観測井No.2（16.5m)</t>
    <phoneticPr fontId="19"/>
  </si>
  <si>
    <t>既存観測井No.2（18m)</t>
    <phoneticPr fontId="19"/>
  </si>
  <si>
    <t>既存観測井No.4(17m)</t>
    <phoneticPr fontId="19"/>
  </si>
  <si>
    <t>既存観測井No.4(11m)</t>
    <phoneticPr fontId="19"/>
  </si>
  <si>
    <t>既存観測井No.4(14m)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</si>
  <si>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</si>
  <si>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</si>
  <si>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</si>
  <si>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</si>
  <si>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</si>
  <si>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16.5m</t>
    <phoneticPr fontId="19"/>
  </si>
  <si>
    <t>NSW－16</t>
    <phoneticPr fontId="19"/>
  </si>
  <si>
    <t>NSW－3</t>
    <phoneticPr fontId="19"/>
  </si>
  <si>
    <t>5A</t>
    <phoneticPr fontId="19"/>
  </si>
  <si>
    <t>測定水位(m)</t>
    <phoneticPr fontId="19"/>
  </si>
  <si>
    <t>20m</t>
    <phoneticPr fontId="19"/>
  </si>
  <si>
    <t>26.5m</t>
    <phoneticPr fontId="19"/>
  </si>
  <si>
    <t>OW－No.4</t>
    <phoneticPr fontId="19"/>
  </si>
  <si>
    <t>4m</t>
    <phoneticPr fontId="19"/>
  </si>
  <si>
    <t>10.5m</t>
    <phoneticPr fontId="19"/>
  </si>
  <si>
    <t>22m</t>
    <phoneticPr fontId="19"/>
  </si>
  <si>
    <t>25m</t>
    <phoneticPr fontId="19"/>
  </si>
  <si>
    <t>最深部観測不可。二番目に深い観測点の値を使用</t>
    <rPh sb="0" eb="3">
      <t>サイシンブ</t>
    </rPh>
    <rPh sb="3" eb="5">
      <t>カンソク</t>
    </rPh>
    <rPh sb="5" eb="7">
      <t>フカ</t>
    </rPh>
    <rPh sb="8" eb="11">
      <t>ニバンメ</t>
    </rPh>
    <rPh sb="12" eb="13">
      <t>フカ</t>
    </rPh>
    <rPh sb="14" eb="16">
      <t>カンソク</t>
    </rPh>
    <rPh sb="16" eb="17">
      <t>テン</t>
    </rPh>
    <rPh sb="18" eb="19">
      <t>アタイ</t>
    </rPh>
    <rPh sb="20" eb="22">
      <t>シヨウ</t>
    </rPh>
    <phoneticPr fontId="19"/>
  </si>
  <si>
    <t>2022年</t>
    <phoneticPr fontId="19"/>
  </si>
  <si>
    <t>12m</t>
    <phoneticPr fontId="19"/>
  </si>
  <si>
    <t>×</t>
    <phoneticPr fontId="19"/>
  </si>
  <si>
    <t>※No.3B、No.9B、NSW-12、NSW-15から硫黄臭,
 　NSW-1、NSW-3、No.9A、No.11A、No.13Ｅ、NSW-13からガソリン臭。
   No.11B、13A、B、Cから薬品臭。
※No.14は掘削時に完全に破壊されたため、観測不可能</t>
    <phoneticPr fontId="19"/>
  </si>
  <si>
    <t>1月4日</t>
    <phoneticPr fontId="19"/>
  </si>
  <si>
    <t>1月4日</t>
  </si>
  <si>
    <t>1月11日</t>
    <rPh sb="4" eb="5">
      <t>ニチ</t>
    </rPh>
    <phoneticPr fontId="19"/>
  </si>
  <si>
    <t>1月11日</t>
    <rPh sb="4" eb="5">
      <t>ニチ</t>
    </rPh>
    <phoneticPr fontId="19"/>
  </si>
  <si>
    <t>×</t>
    <phoneticPr fontId="19"/>
  </si>
  <si>
    <r>
      <t>※No.3B、9B、NSW-3、7、9、12、15から硫黄臭,
 　No.2C、4A、9A、11A、</t>
    </r>
    <r>
      <rPr>
        <sz val="8"/>
        <rFont val="ＭＳ Ｐゴシック"/>
        <family val="3"/>
        <charset val="128"/>
        <scheme val="major"/>
      </rPr>
      <t>13Ｅ、</t>
    </r>
    <r>
      <rPr>
        <sz val="8"/>
        <rFont val="ＭＳ Ｐゴシック"/>
        <family val="3"/>
        <charset val="128"/>
      </rPr>
      <t>NSW-1、13からガソリン臭。
   No.11B、  No.13A、B、C、Dから薬品臭。
※No.14は掘削時に完全に破壊されたため、観測不可能</t>
    </r>
    <phoneticPr fontId="19"/>
  </si>
  <si>
    <t>1月17日</t>
    <rPh sb="4" eb="5">
      <t>ニチ</t>
    </rPh>
    <phoneticPr fontId="19"/>
  </si>
  <si>
    <t>1月25日</t>
    <rPh sb="1" eb="2">
      <t>ガツ</t>
    </rPh>
    <rPh sb="4" eb="5">
      <t>ニチ</t>
    </rPh>
    <phoneticPr fontId="19"/>
  </si>
  <si>
    <t>×</t>
    <phoneticPr fontId="19"/>
  </si>
  <si>
    <t>1月31日</t>
    <rPh sb="1" eb="2">
      <t>ガツ</t>
    </rPh>
    <rPh sb="4" eb="5">
      <t>ニチ</t>
    </rPh>
    <phoneticPr fontId="19"/>
  </si>
  <si>
    <r>
      <t>※No.3B、9B、NSW-3、7、12、15から硫黄臭,
 　No.2C、4A、9A、11A、</t>
    </r>
    <r>
      <rPr>
        <sz val="8"/>
        <rFont val="ＭＳ Ｐゴシック"/>
        <family val="3"/>
        <charset val="128"/>
        <scheme val="major"/>
      </rPr>
      <t>13Ｅ、</t>
    </r>
    <r>
      <rPr>
        <sz val="8"/>
        <rFont val="ＭＳ Ｐゴシック"/>
        <family val="3"/>
        <charset val="128"/>
      </rPr>
      <t>NSW-13からガソリン臭。
   No.11B、No.13A、B、C、Dから薬品臭。
※No.14は掘削時に完全に破壊されたため、観測不可能
※１３A、粘性が高く検知管吸えず濃度測定不可</t>
    </r>
    <rPh sb="129" eb="131">
      <t>ネンセイ</t>
    </rPh>
    <rPh sb="132" eb="133">
      <t>タカ</t>
    </rPh>
    <rPh sb="134" eb="136">
      <t>ケンチ</t>
    </rPh>
    <rPh sb="136" eb="137">
      <t>カン</t>
    </rPh>
    <rPh sb="137" eb="138">
      <t>ス</t>
    </rPh>
    <rPh sb="140" eb="142">
      <t>ノウド</t>
    </rPh>
    <rPh sb="142" eb="144">
      <t>ソクテイ</t>
    </rPh>
    <rPh sb="144" eb="146">
      <t>フカ</t>
    </rPh>
    <phoneticPr fontId="19"/>
  </si>
  <si>
    <t>2月7日</t>
    <rPh sb="1" eb="2">
      <t>ガツ</t>
    </rPh>
    <rPh sb="3" eb="4">
      <t>カ</t>
    </rPh>
    <phoneticPr fontId="19"/>
  </si>
  <si>
    <r>
      <t>※No.3B、9B、NSW-3、7、12、15から硫黄臭,
 　No.2C、4A、9A、11A、</t>
    </r>
    <r>
      <rPr>
        <sz val="8"/>
        <rFont val="ＭＳ Ｐゴシック"/>
        <family val="3"/>
        <charset val="128"/>
        <scheme val="major"/>
      </rPr>
      <t>13Ｅ、</t>
    </r>
    <r>
      <rPr>
        <sz val="8"/>
        <rFont val="ＭＳ Ｐゴシック"/>
        <family val="3"/>
        <charset val="128"/>
      </rPr>
      <t xml:space="preserve">NSW-13からガソリン臭。
   No.11B、No.13A、B、C、Dから薬品臭。
※No.14は掘削時に完全に破壊されたため、観測不可能
</t>
    </r>
    <phoneticPr fontId="19"/>
  </si>
  <si>
    <t>2月14日</t>
    <rPh sb="1" eb="2">
      <t>ガツ</t>
    </rPh>
    <rPh sb="4" eb="5">
      <t>カ</t>
    </rPh>
    <phoneticPr fontId="19"/>
  </si>
  <si>
    <t xml:space="preserve">※No.3B、9B、NSW-7、12、15から硫黄臭,
 　No.2C、4A、9A、11A、NSW-1、3、13からガソリン臭。
   No.11B、No.13A、B、C、D、Eから薬品臭。
※No.14は掘削時に完全に破壊されたため、観測不可能
</t>
    <phoneticPr fontId="19"/>
  </si>
  <si>
    <t xml:space="preserve">※No.3B、9B、NSW-12、15から硫黄臭,
 　No.2C、4A、9A、11A、NSW-1、3、13からガソリン臭。
   No.11B、No.13A、B、C、D、Eから薬品臭。
※No.14は掘削時に完全に破壊されたため、観測不可能
</t>
    <phoneticPr fontId="19"/>
  </si>
  <si>
    <t>2月21日</t>
    <rPh sb="1" eb="2">
      <t>ガツ</t>
    </rPh>
    <rPh sb="4" eb="5">
      <t>ニチ</t>
    </rPh>
    <phoneticPr fontId="19"/>
  </si>
  <si>
    <t>2月28日</t>
    <rPh sb="1" eb="2">
      <t>ガツ</t>
    </rPh>
    <rPh sb="4" eb="5">
      <t>ニチ</t>
    </rPh>
    <phoneticPr fontId="19"/>
  </si>
  <si>
    <t>2月28日</t>
    <rPh sb="1" eb="2">
      <t>ガツ</t>
    </rPh>
    <rPh sb="4" eb="5">
      <t>ニチ</t>
    </rPh>
    <phoneticPr fontId="19"/>
  </si>
  <si>
    <t>*2022年1月11日：既存観測井No.２観測欠</t>
    <rPh sb="5" eb="6">
      <t>ネン</t>
    </rPh>
    <rPh sb="7" eb="8">
      <t>ガツ</t>
    </rPh>
    <rPh sb="10" eb="11">
      <t>ニチ</t>
    </rPh>
    <rPh sb="12" eb="14">
      <t>キゾン</t>
    </rPh>
    <rPh sb="14" eb="16">
      <t>カンソク</t>
    </rPh>
    <rPh sb="16" eb="17">
      <t>イ</t>
    </rPh>
    <rPh sb="21" eb="23">
      <t>カンソク</t>
    </rPh>
    <rPh sb="23" eb="24">
      <t>ケツ</t>
    </rPh>
    <phoneticPr fontId="19"/>
  </si>
  <si>
    <t>*2022年2月28日：OW-No.13Aが水量不足により測定不可</t>
    <rPh sb="5" eb="6">
      <t>ネン</t>
    </rPh>
    <rPh sb="7" eb="8">
      <t>ガツ</t>
    </rPh>
    <rPh sb="10" eb="11">
      <t>ニチ</t>
    </rPh>
    <phoneticPr fontId="19"/>
  </si>
  <si>
    <t>※No.3B、9B、NSW-12、15から硫黄臭,
 　No.2C、4A、9A、11A、NSW-1、3、13からガソリン臭。
   No.11B、No.13A、B、C、D、Eから薬品臭。
※No.14は掘削時に完全に破壊されたため、観測不可能
※No.13A水不足により観測不可能</t>
    <rPh sb="129" eb="130">
      <t>ミズ</t>
    </rPh>
    <rPh sb="130" eb="132">
      <t>フソク</t>
    </rPh>
    <rPh sb="135" eb="137">
      <t>カンソク</t>
    </rPh>
    <rPh sb="137" eb="139">
      <t>フカ</t>
    </rPh>
    <rPh sb="139" eb="140">
      <t>ノウ</t>
    </rPh>
    <phoneticPr fontId="19"/>
  </si>
  <si>
    <t>×</t>
    <phoneticPr fontId="19"/>
  </si>
  <si>
    <t>※No.3B、NSW-3、7、12、15から硫黄臭,
 　No.2C、4A、9A、9B、11A、13E、NSW-13からガソリン臭。
   No.11B、No.13A、B、C、Dから薬品臭。
※No.14は掘削時に完全に破壊されたため、観測不可能
※No.4Y、9Yは水不足により観測不可能</t>
    <phoneticPr fontId="19"/>
  </si>
  <si>
    <t>3月8日</t>
    <rPh sb="1" eb="2">
      <t>ガツ</t>
    </rPh>
    <rPh sb="3" eb="4">
      <t>ニチ</t>
    </rPh>
    <phoneticPr fontId="19"/>
  </si>
  <si>
    <t>*2022年3月8日：OW-No.13A、粘性が強く塩素イオン濃度観測不可</t>
    <rPh sb="5" eb="6">
      <t>ネン</t>
    </rPh>
    <rPh sb="7" eb="8">
      <t>ガツ</t>
    </rPh>
    <rPh sb="9" eb="10">
      <t>ニチ</t>
    </rPh>
    <rPh sb="21" eb="23">
      <t>ネンセイ</t>
    </rPh>
    <rPh sb="24" eb="25">
      <t>ツヨ</t>
    </rPh>
    <rPh sb="26" eb="28">
      <t>エンソ</t>
    </rPh>
    <rPh sb="31" eb="33">
      <t>ノウド</t>
    </rPh>
    <rPh sb="33" eb="37">
      <t>カンソクフカ</t>
    </rPh>
    <phoneticPr fontId="19"/>
  </si>
  <si>
    <t>*2022年1月31日OW-No.13A、粘性が強く塩素イオン濃度観測不可</t>
    <rPh sb="5" eb="6">
      <t>ネン</t>
    </rPh>
    <rPh sb="7" eb="8">
      <t>ガツ</t>
    </rPh>
    <rPh sb="10" eb="11">
      <t>ニチ</t>
    </rPh>
    <rPh sb="21" eb="23">
      <t>ネンセイ</t>
    </rPh>
    <rPh sb="24" eb="25">
      <t>ツヨ</t>
    </rPh>
    <rPh sb="26" eb="28">
      <t>エンソ</t>
    </rPh>
    <rPh sb="31" eb="33">
      <t>ノウド</t>
    </rPh>
    <rPh sb="33" eb="35">
      <t>カンソク</t>
    </rPh>
    <rPh sb="35" eb="37">
      <t>フカ</t>
    </rPh>
    <phoneticPr fontId="19"/>
  </si>
  <si>
    <t>3月14日</t>
    <rPh sb="1" eb="2">
      <t>ガツ</t>
    </rPh>
    <rPh sb="4" eb="5">
      <t>ニチ</t>
    </rPh>
    <phoneticPr fontId="19"/>
  </si>
  <si>
    <t>2C</t>
    <phoneticPr fontId="19"/>
  </si>
  <si>
    <t>3月22日</t>
    <rPh sb="1" eb="2">
      <t>ガツ</t>
    </rPh>
    <rPh sb="4" eb="5">
      <t>ニチ</t>
    </rPh>
    <phoneticPr fontId="19"/>
  </si>
  <si>
    <t>※NSW-3、7、9、12、15から硫黄臭,
 　No.3B、4A、6U、9A、9B、11A、13E、NSW-1、13からガソリン臭。
   No.11B、No.13A、B、C、Dから薬品臭。
※No.14は掘削時に完全に破壊されたため、観測不可能
※No.9Yは水不足により観測不可能</t>
    <phoneticPr fontId="19"/>
  </si>
  <si>
    <t>3月28日</t>
    <rPh sb="1" eb="2">
      <t>ガツ</t>
    </rPh>
    <rPh sb="4" eb="5">
      <t>ニチ</t>
    </rPh>
    <phoneticPr fontId="19"/>
  </si>
  <si>
    <t>*2022年3月22日：OW-No.13A、粘性が強く塩素イオン濃度観測不可</t>
    <rPh sb="5" eb="6">
      <t>ネン</t>
    </rPh>
    <rPh sb="7" eb="8">
      <t>ガツ</t>
    </rPh>
    <rPh sb="10" eb="11">
      <t>ニチ</t>
    </rPh>
    <rPh sb="22" eb="24">
      <t>ネンセイ</t>
    </rPh>
    <rPh sb="25" eb="26">
      <t>ツヨ</t>
    </rPh>
    <rPh sb="27" eb="29">
      <t>エンソ</t>
    </rPh>
    <rPh sb="32" eb="34">
      <t>ノウド</t>
    </rPh>
    <rPh sb="34" eb="38">
      <t>カンソクフカ</t>
    </rPh>
    <phoneticPr fontId="19"/>
  </si>
  <si>
    <t>4月4日</t>
    <rPh sb="1" eb="2">
      <t>ガツ</t>
    </rPh>
    <rPh sb="3" eb="4">
      <t>ニチ</t>
    </rPh>
    <phoneticPr fontId="19"/>
  </si>
  <si>
    <t>4月4日</t>
    <phoneticPr fontId="19"/>
  </si>
  <si>
    <t>※No.9B、NSW-3、7、12、15から硫黄臭,
 　No.1C、3B、4A、9A、11A、13E、NSW-1、13からガソリン臭。
   No.11B、No.13A、B、Cから薬品臭。
※No.14は掘削時に完全に破壊されたため、観測不可能
※No.9Yは水不足により観測不可能</t>
    <phoneticPr fontId="19"/>
  </si>
  <si>
    <t>*2022年4月4日：OW-No.13A、粘性が強く塩素イオン濃度観測不可</t>
    <rPh sb="5" eb="6">
      <t>ネン</t>
    </rPh>
    <rPh sb="7" eb="8">
      <t>ガツ</t>
    </rPh>
    <rPh sb="9" eb="10">
      <t>ニチ</t>
    </rPh>
    <rPh sb="21" eb="23">
      <t>ネンセイ</t>
    </rPh>
    <rPh sb="24" eb="25">
      <t>ツヨ</t>
    </rPh>
    <rPh sb="26" eb="28">
      <t>エンソ</t>
    </rPh>
    <rPh sb="31" eb="33">
      <t>ノウド</t>
    </rPh>
    <rPh sb="33" eb="37">
      <t>カンソクフカ</t>
    </rPh>
    <phoneticPr fontId="19"/>
  </si>
  <si>
    <t>4月11日</t>
    <phoneticPr fontId="19"/>
  </si>
  <si>
    <t>4月11日</t>
    <rPh sb="1" eb="2">
      <t>ガツ</t>
    </rPh>
    <rPh sb="4" eb="5">
      <t>ニチ</t>
    </rPh>
    <phoneticPr fontId="19"/>
  </si>
  <si>
    <t>*2022年4月11日からOW-No.13井戸群に近づけず観測不可</t>
    <rPh sb="5" eb="6">
      <t>ネン</t>
    </rPh>
    <rPh sb="7" eb="8">
      <t>ガツ</t>
    </rPh>
    <rPh sb="10" eb="11">
      <t>ニチ</t>
    </rPh>
    <rPh sb="21" eb="23">
      <t>イド</t>
    </rPh>
    <rPh sb="23" eb="24">
      <t>グン</t>
    </rPh>
    <rPh sb="25" eb="26">
      <t>チカ</t>
    </rPh>
    <rPh sb="29" eb="31">
      <t>カンソク</t>
    </rPh>
    <rPh sb="31" eb="33">
      <t>フカ</t>
    </rPh>
    <phoneticPr fontId="19"/>
  </si>
  <si>
    <t>*2022年4月11日からNSW No.13、井戸に近づけず観測不可</t>
    <rPh sb="5" eb="6">
      <t>ネン</t>
    </rPh>
    <rPh sb="7" eb="8">
      <t>ガツ</t>
    </rPh>
    <rPh sb="10" eb="11">
      <t>ニチ</t>
    </rPh>
    <rPh sb="23" eb="25">
      <t>イド</t>
    </rPh>
    <rPh sb="26" eb="27">
      <t>チカ</t>
    </rPh>
    <rPh sb="30" eb="32">
      <t>カンソク</t>
    </rPh>
    <rPh sb="32" eb="34">
      <t>フカ</t>
    </rPh>
    <phoneticPr fontId="19"/>
  </si>
  <si>
    <t>×</t>
    <phoneticPr fontId="19"/>
  </si>
  <si>
    <t>4月18日</t>
    <rPh sb="1" eb="2">
      <t>ガツ</t>
    </rPh>
    <rPh sb="4" eb="5">
      <t>ニチ</t>
    </rPh>
    <phoneticPr fontId="19"/>
  </si>
  <si>
    <t>4月25日</t>
    <rPh sb="1" eb="2">
      <t>ガツ</t>
    </rPh>
    <rPh sb="4" eb="5">
      <t>ニチ</t>
    </rPh>
    <phoneticPr fontId="19"/>
  </si>
  <si>
    <t>※No.3B、9B、NSW-3、12、15から硫黄臭。
 　No.9A、11Aからガソリン臭。
   No.1C、11Bから薬品臭。
※No.14は掘削時に完全に破壊されたため、観測不可能。
※No.9Yは水不足により観測不可能。／※No.１３近づけず観測不可能</t>
    <phoneticPr fontId="19"/>
  </si>
  <si>
    <t>※No.9B、NSW-3、7、12、15から硫黄臭,
 　No.1C、3B、4A、9A、11A、NSW-1からガソリン臭。
   No.11Bから薬品臭。
※No.14は掘削時に完全に破壊されたため、観測不可能
※No.9Yは水不足により観測不可能／※No.１３近づけず観測不可能</t>
    <phoneticPr fontId="19"/>
  </si>
  <si>
    <t>※No.9B、NSW-3、7、12、15から硫黄臭,
 　No.1C、3B、4A、9A、11A、NSW-1からガソリン臭。
   No.11Bから薬品臭。
※No.14は掘削時に完全に破壊されたため、観測不可能
※No.9Yは水不足により観測不可能／※No.１３近づけず観測不可能</t>
    <rPh sb="131" eb="132">
      <t>チカ</t>
    </rPh>
    <rPh sb="135" eb="137">
      <t>カンソク</t>
    </rPh>
    <rPh sb="137" eb="139">
      <t>フカ</t>
    </rPh>
    <rPh sb="139" eb="140">
      <t>ノウ</t>
    </rPh>
    <phoneticPr fontId="19"/>
  </si>
  <si>
    <t>2022年</t>
    <phoneticPr fontId="19"/>
  </si>
  <si>
    <t>5月2日</t>
    <rPh sb="1" eb="2">
      <t>ガツ</t>
    </rPh>
    <rPh sb="3" eb="4">
      <t>ニチ</t>
    </rPh>
    <phoneticPr fontId="19"/>
  </si>
  <si>
    <t>※No.3B、9B、NSW-3、9、12、15から硫黄臭。
 　No.9A、11Aからガソリン臭。
   No.4A、11Bから薬品臭。
※No.14は掘削時に完全に破壊されたため、観測不可能。
※No.9Yは水不足により観測不可能。／※No.１３近づけず観測不可能</t>
    <phoneticPr fontId="19"/>
  </si>
  <si>
    <t>5月9日</t>
    <rPh sb="1" eb="2">
      <t>ガツ</t>
    </rPh>
    <rPh sb="3" eb="4">
      <t>ニチ</t>
    </rPh>
    <phoneticPr fontId="19"/>
  </si>
  <si>
    <t>*2022年4月21日から場内工事につき揚水停止</t>
    <rPh sb="5" eb="6">
      <t>ネン</t>
    </rPh>
    <rPh sb="7" eb="8">
      <t>ガツ</t>
    </rPh>
    <rPh sb="10" eb="11">
      <t>ニチ</t>
    </rPh>
    <rPh sb="13" eb="15">
      <t>ジョウナイ</t>
    </rPh>
    <rPh sb="15" eb="17">
      <t>コウジ</t>
    </rPh>
    <rPh sb="20" eb="22">
      <t>ヨウスイ</t>
    </rPh>
    <rPh sb="22" eb="24">
      <t>テイシ</t>
    </rPh>
    <phoneticPr fontId="19"/>
  </si>
  <si>
    <t>7.5m</t>
    <phoneticPr fontId="19"/>
  </si>
  <si>
    <t>14.6m</t>
    <phoneticPr fontId="19"/>
  </si>
  <si>
    <t>18.2m</t>
    <phoneticPr fontId="19"/>
  </si>
  <si>
    <t>24.6m</t>
    <phoneticPr fontId="19"/>
  </si>
  <si>
    <t>4m</t>
    <phoneticPr fontId="19"/>
  </si>
  <si>
    <t>5月16日</t>
  </si>
  <si>
    <t>5月16日</t>
    <rPh sb="1" eb="2">
      <t>ガツ</t>
    </rPh>
    <rPh sb="4" eb="5">
      <t>ニチ</t>
    </rPh>
    <phoneticPr fontId="19"/>
  </si>
  <si>
    <t>新管頭標高</t>
    <rPh sb="0" eb="1">
      <t>シン</t>
    </rPh>
    <rPh sb="1" eb="2">
      <t>カン</t>
    </rPh>
    <rPh sb="2" eb="3">
      <t>アタマ</t>
    </rPh>
    <rPh sb="3" eb="5">
      <t>ヒョウコウ</t>
    </rPh>
    <phoneticPr fontId="19"/>
  </si>
  <si>
    <t>*2022年5月16日観測より高濃度検知管はこの回より製造メーカーを切り替え（以前より1000ppm高い値になる）。</t>
    <rPh sb="5" eb="6">
      <t>ネン</t>
    </rPh>
    <rPh sb="7" eb="8">
      <t>ガツ</t>
    </rPh>
    <rPh sb="10" eb="11">
      <t>ニチ</t>
    </rPh>
    <rPh sb="11" eb="13">
      <t>カンソク</t>
    </rPh>
    <rPh sb="27" eb="29">
      <t>セイゾウ</t>
    </rPh>
    <rPh sb="39" eb="41">
      <t>イゼン</t>
    </rPh>
    <phoneticPr fontId="19"/>
  </si>
  <si>
    <t>※No.3B、NSW-3、12、13、15から硫黄臭。No.9A、11Aからガソリン臭。No.11Bから薬品臭。No.13BとCからカビ臭（墨汁のようなにおい）。
※No.14は掘削時に完全に破壊されたため、観測不可能。
※No.9Yは水不足により観測不可能。※No.13は観測再開。
※高濃度検知管はこの回よ製造メーカーを切り替え（1000ppm高い値になる）。</t>
    <rPh sb="68" eb="69">
      <t>シュウ</t>
    </rPh>
    <rPh sb="70" eb="72">
      <t>ボクジュウ</t>
    </rPh>
    <rPh sb="144" eb="150">
      <t>コウノウドケンチカン</t>
    </rPh>
    <rPh sb="153" eb="154">
      <t>カイ</t>
    </rPh>
    <rPh sb="155" eb="157">
      <t>セイゾウ</t>
    </rPh>
    <rPh sb="162" eb="163">
      <t>キ</t>
    </rPh>
    <rPh sb="164" eb="165">
      <t>カ</t>
    </rPh>
    <rPh sb="174" eb="175">
      <t>タカ</t>
    </rPh>
    <rPh sb="176" eb="177">
      <t>アタイ</t>
    </rPh>
    <phoneticPr fontId="19"/>
  </si>
  <si>
    <t>5月23日</t>
    <rPh sb="4" eb="5">
      <t>ニチ</t>
    </rPh>
    <phoneticPr fontId="19"/>
  </si>
  <si>
    <t>5月23日</t>
    <rPh sb="1" eb="2">
      <t>ガツ</t>
    </rPh>
    <rPh sb="4" eb="5">
      <t>ニチ</t>
    </rPh>
    <phoneticPr fontId="19"/>
  </si>
  <si>
    <t>36.5m</t>
    <phoneticPr fontId="19"/>
  </si>
  <si>
    <t>38.5m</t>
    <phoneticPr fontId="19"/>
  </si>
  <si>
    <t>40.5m</t>
    <phoneticPr fontId="19"/>
  </si>
  <si>
    <t>10.5m</t>
    <phoneticPr fontId="19"/>
  </si>
  <si>
    <t>5月30日</t>
    <phoneticPr fontId="19"/>
  </si>
  <si>
    <t>*2022年5月27日からコンプレッサー再稼働</t>
    <rPh sb="5" eb="6">
      <t>ネン</t>
    </rPh>
    <rPh sb="7" eb="8">
      <t>ガツ</t>
    </rPh>
    <rPh sb="10" eb="11">
      <t>ニチ</t>
    </rPh>
    <rPh sb="20" eb="23">
      <t>サイカドウ</t>
    </rPh>
    <phoneticPr fontId="19"/>
  </si>
  <si>
    <t>－</t>
    <phoneticPr fontId="19"/>
  </si>
  <si>
    <t>6月6日</t>
    <rPh sb="1" eb="2">
      <t>ガツ</t>
    </rPh>
    <rPh sb="3" eb="4">
      <t>ニチ</t>
    </rPh>
    <phoneticPr fontId="19"/>
  </si>
  <si>
    <t>6月6日</t>
    <rPh sb="1" eb="2">
      <t>ガツ</t>
    </rPh>
    <rPh sb="3" eb="4">
      <t>カ</t>
    </rPh>
    <phoneticPr fontId="19"/>
  </si>
  <si>
    <t>*2022年6月6日：関東地方梅雨入り</t>
    <rPh sb="5" eb="6">
      <t>ネン</t>
    </rPh>
    <rPh sb="7" eb="8">
      <t>ガツ</t>
    </rPh>
    <rPh sb="9" eb="10">
      <t>ニチ</t>
    </rPh>
    <rPh sb="11" eb="13">
      <t>カントウ</t>
    </rPh>
    <rPh sb="13" eb="15">
      <t>チホウ</t>
    </rPh>
    <rPh sb="15" eb="18">
      <t>ツユイ</t>
    </rPh>
    <phoneticPr fontId="19"/>
  </si>
  <si>
    <t>6月13日</t>
    <rPh sb="1" eb="2">
      <t>ガツ</t>
    </rPh>
    <rPh sb="4" eb="5">
      <t>ニチ</t>
    </rPh>
    <phoneticPr fontId="19"/>
  </si>
  <si>
    <t>6月13日</t>
    <rPh sb="1" eb="2">
      <t>ガツ</t>
    </rPh>
    <rPh sb="4" eb="5">
      <t>ニチ</t>
    </rPh>
    <phoneticPr fontId="19"/>
  </si>
  <si>
    <t>6月20日</t>
    <rPh sb="1" eb="2">
      <t>ガツ</t>
    </rPh>
    <rPh sb="4" eb="5">
      <t>ニチ</t>
    </rPh>
    <phoneticPr fontId="19"/>
  </si>
  <si>
    <t>※No.3B、NSW-3、12、13、15から硫黄臭。No.9A、11Aからガソリン臭。No.11Bから薬品臭。No.13BとCからカビ臭（墨汁のようなにおい）。
※No.14は井戸破壊により観測不可能。No.9Yは水不足により観測不可能
※高濃度検知管は5/16から製造メーカーを切り替え（1000ppm高い値になる）。</t>
    <rPh sb="68" eb="69">
      <t>シュウ</t>
    </rPh>
    <rPh sb="70" eb="72">
      <t>ボクジュウ</t>
    </rPh>
    <rPh sb="89" eb="91">
      <t>イド</t>
    </rPh>
    <rPh sb="91" eb="93">
      <t>ハカイ</t>
    </rPh>
    <rPh sb="121" eb="127">
      <t>コウノウドケンチカン</t>
    </rPh>
    <rPh sb="134" eb="136">
      <t>セイゾウ</t>
    </rPh>
    <rPh sb="141" eb="142">
      <t>キ</t>
    </rPh>
    <rPh sb="143" eb="144">
      <t>カ</t>
    </rPh>
    <rPh sb="153" eb="154">
      <t>タカ</t>
    </rPh>
    <rPh sb="155" eb="156">
      <t>アタイ</t>
    </rPh>
    <phoneticPr fontId="19"/>
  </si>
  <si>
    <t>※No.3B、NSW-3、12、13、15から硫黄臭。No.9A、11A、13Aからガソリン臭。No.11B、13B、Eから薬品臭。
※No.14は井戸破壊により観測不可能。No.9Yは水不足により観測不可能
※高濃度検知管は5/16から製造メーカーを切り替え（1000ppm高い値になる）。
※5/24からコンプレッサー稼働再開。</t>
    <rPh sb="76" eb="78">
      <t>ハカイ</t>
    </rPh>
    <rPh sb="106" eb="112">
      <t>コウノウドケンチカン</t>
    </rPh>
    <rPh sb="119" eb="121">
      <t>セイゾウ</t>
    </rPh>
    <rPh sb="126" eb="127">
      <t>キ</t>
    </rPh>
    <rPh sb="128" eb="129">
      <t>カ</t>
    </rPh>
    <rPh sb="138" eb="139">
      <t>タカ</t>
    </rPh>
    <rPh sb="140" eb="141">
      <t>アタイ</t>
    </rPh>
    <rPh sb="161" eb="165">
      <t>カドウサイカイ</t>
    </rPh>
    <phoneticPr fontId="19"/>
  </si>
  <si>
    <t xml:space="preserve">※No.3B、NSW-3、12、13、15から硫黄臭。No.9A、11A、13Aからガソリン臭。No.11B、13B、Eから薬品臭。
※No.14は井戸破壊により観測不可能。No.9Yは水不足により観測不可能
※高濃度検知管は5/16から製造メーカーを切り替え（1000ppm高い値になる）。
</t>
    <rPh sb="76" eb="78">
      <t>ハカイ</t>
    </rPh>
    <rPh sb="106" eb="112">
      <t>コウノウドケンチカン</t>
    </rPh>
    <rPh sb="119" eb="121">
      <t>セイゾウ</t>
    </rPh>
    <rPh sb="126" eb="127">
      <t>キ</t>
    </rPh>
    <rPh sb="128" eb="129">
      <t>カ</t>
    </rPh>
    <rPh sb="138" eb="139">
      <t>タカ</t>
    </rPh>
    <rPh sb="140" eb="141">
      <t>アタイ</t>
    </rPh>
    <phoneticPr fontId="19"/>
  </si>
  <si>
    <t>管頭標高(m)</t>
    <phoneticPr fontId="19"/>
  </si>
  <si>
    <t>2022年5月16日からOW13井戸群の管頭標高が更新</t>
    <phoneticPr fontId="19"/>
  </si>
  <si>
    <t>*2022年5月16日からOW13井戸群の管頭標高が更新されました</t>
    <rPh sb="5" eb="6">
      <t>ネン</t>
    </rPh>
    <rPh sb="7" eb="8">
      <t>ガツ</t>
    </rPh>
    <rPh sb="10" eb="11">
      <t>ニチ</t>
    </rPh>
    <rPh sb="17" eb="19">
      <t>イド</t>
    </rPh>
    <rPh sb="19" eb="20">
      <t>グン</t>
    </rPh>
    <rPh sb="23" eb="25">
      <t>ヒョウコウ</t>
    </rPh>
    <rPh sb="26" eb="28">
      <t>コウシン</t>
    </rPh>
    <phoneticPr fontId="19"/>
  </si>
  <si>
    <t>6月27日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</si>
  <si>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※No.3B、NSW-3、12、15から硫黄臭。
No.2C、9A、11A、13A、Eからガソリン臭。
No.11B、13B、C、D、NSW-13から薬品臭。
※No.14は井戸破壊により観測不可能。No.9Yは水不足により観測不可能
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rPh sb="87" eb="89">
      <t>イド</t>
    </rPh>
    <phoneticPr fontId="19"/>
  </si>
  <si>
    <t>*2022年6月28日場内工事終了</t>
    <rPh sb="5" eb="6">
      <t>ネン</t>
    </rPh>
    <rPh sb="7" eb="8">
      <t>ガツ</t>
    </rPh>
    <rPh sb="10" eb="11">
      <t>ニチ</t>
    </rPh>
    <rPh sb="11" eb="13">
      <t>ジョウナイ</t>
    </rPh>
    <rPh sb="13" eb="15">
      <t>コウジ</t>
    </rPh>
    <rPh sb="15" eb="17">
      <t>シュウリョウ</t>
    </rPh>
    <phoneticPr fontId="19"/>
  </si>
  <si>
    <r>
      <rPr>
        <sz val="7"/>
        <rFont val="ＭＳ Ｐゴシック"/>
        <family val="3"/>
        <charset val="128"/>
      </rPr>
      <t>※No.3B、NSW-3、12、13、15から硫黄臭。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No.1C、2C、9A、11A、13Aからガソリン臭。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No.11B、13B、C、D、Eから薬品臭。※2022年6月28日場内工事終了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※No.14は井戸破壊により観測不可能。No.9Yは水不足により観測不可能
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phoneticPr fontId="19"/>
  </si>
  <si>
    <t>7月4日</t>
    <rPh sb="1" eb="2">
      <t>ガツ</t>
    </rPh>
    <rPh sb="3" eb="4">
      <t>ニチ</t>
    </rPh>
    <phoneticPr fontId="19"/>
  </si>
  <si>
    <r>
      <rPr>
        <sz val="7"/>
        <rFont val="ＭＳ Ｐゴシック"/>
        <family val="3"/>
        <charset val="128"/>
      </rPr>
      <t>※No.3B、NSW-3、12、13、15から硫黄臭。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No.1C、2C、9A、11A、13Aからガソリン臭。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No.11B、13B、C、D、Eから薬品臭。＊１２C、濃度・電気伝導度観測不可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※No.14は井戸破壊により観測不可能。No.9Yは水不足により観測不可能
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rPh sb="83" eb="85">
      <t>ノウド</t>
    </rPh>
    <rPh sb="86" eb="88">
      <t>デンキ</t>
    </rPh>
    <rPh sb="88" eb="90">
      <t>デンドウ</t>
    </rPh>
    <rPh sb="90" eb="91">
      <t>ド</t>
    </rPh>
    <rPh sb="91" eb="93">
      <t>カンソク</t>
    </rPh>
    <rPh sb="93" eb="95">
      <t>フカ</t>
    </rPh>
    <phoneticPr fontId="19"/>
  </si>
  <si>
    <t>*2022年7月4日：12C、塩素イオン濃度・電気伝導度観測不可</t>
    <rPh sb="5" eb="6">
      <t>ネン</t>
    </rPh>
    <rPh sb="7" eb="8">
      <t>ガツ</t>
    </rPh>
    <rPh sb="9" eb="10">
      <t>ニチ</t>
    </rPh>
    <rPh sb="15" eb="17">
      <t>エンソ</t>
    </rPh>
    <rPh sb="20" eb="22">
      <t>ノウド</t>
    </rPh>
    <rPh sb="23" eb="25">
      <t>デンキ</t>
    </rPh>
    <rPh sb="25" eb="27">
      <t>デンドウ</t>
    </rPh>
    <rPh sb="27" eb="28">
      <t>ド</t>
    </rPh>
    <rPh sb="28" eb="32">
      <t>カンソクフカ</t>
    </rPh>
    <phoneticPr fontId="19"/>
  </si>
  <si>
    <t>*2022年7月4日：NSW-No.13は湿度による管壁への張り付きがひどく採水器が沈まないため、深い位置の測定ができなかった。</t>
    <rPh sb="5" eb="6">
      <t>ネン</t>
    </rPh>
    <rPh sb="7" eb="8">
      <t>ガツ</t>
    </rPh>
    <rPh sb="9" eb="10">
      <t>ニチ</t>
    </rPh>
    <rPh sb="21" eb="23">
      <t>シツド</t>
    </rPh>
    <rPh sb="26" eb="27">
      <t>カン</t>
    </rPh>
    <rPh sb="27" eb="28">
      <t>カベ</t>
    </rPh>
    <rPh sb="30" eb="31">
      <t>ハ</t>
    </rPh>
    <rPh sb="32" eb="33">
      <t>ツ</t>
    </rPh>
    <rPh sb="38" eb="40">
      <t>サイスイ</t>
    </rPh>
    <rPh sb="40" eb="41">
      <t>ウツワ</t>
    </rPh>
    <rPh sb="42" eb="43">
      <t>シズ</t>
    </rPh>
    <rPh sb="49" eb="50">
      <t>フカ</t>
    </rPh>
    <rPh sb="51" eb="53">
      <t>イチ</t>
    </rPh>
    <rPh sb="54" eb="56">
      <t>ソクテイ</t>
    </rPh>
    <phoneticPr fontId="19"/>
  </si>
  <si>
    <r>
      <rPr>
        <sz val="7"/>
        <rFont val="ＭＳ Ｐゴシック"/>
        <family val="3"/>
        <charset val="128"/>
      </rPr>
      <t>※No.3B、9B、NSW-3</t>
    </r>
    <r>
      <rPr>
        <sz val="7"/>
        <color rgb="FFFF0000"/>
        <rFont val="ＭＳ Ｐゴシック"/>
        <family val="3"/>
        <charset val="128"/>
      </rPr>
      <t>、</t>
    </r>
    <r>
      <rPr>
        <sz val="7"/>
        <rFont val="ＭＳ Ｐゴシック"/>
        <family val="3"/>
        <charset val="128"/>
      </rPr>
      <t>7、12、13、15から硫黄臭。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No.2C、9A、11A、13Eからガソリン臭。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No.11B、13A、B、C、Dから薬品臭。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※No.14は井戸破壊により観測不可能。No.4Y、9Yは水不足により観測不可能
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phoneticPr fontId="19"/>
  </si>
  <si>
    <t>7月11日</t>
    <rPh sb="1" eb="2">
      <t>ガツ</t>
    </rPh>
    <rPh sb="4" eb="5">
      <t>ニチ</t>
    </rPh>
    <phoneticPr fontId="19"/>
  </si>
  <si>
    <t>7月19日</t>
    <rPh sb="1" eb="2">
      <t>ガツ</t>
    </rPh>
    <rPh sb="4" eb="5">
      <t>ニチ</t>
    </rPh>
    <phoneticPr fontId="19"/>
  </si>
  <si>
    <t xml:space="preserve">*2022年7月19日：豪雨により、19日の観測途中で中断。
OW-No.3, 8, 9, 10, 11, 13, 既存観測井No.4の観測は翌日の7月20日に行った。
</t>
    <phoneticPr fontId="19"/>
  </si>
  <si>
    <t>*2022年7月19日14:56～16:36に停電発生（コンプレッサー停止）。20日9時コンプレッサー再稼働</t>
    <rPh sb="41" eb="42">
      <t>ニチ</t>
    </rPh>
    <rPh sb="43" eb="44">
      <t>ジ</t>
    </rPh>
    <rPh sb="51" eb="54">
      <t>サイカドウ</t>
    </rPh>
    <phoneticPr fontId="19"/>
  </si>
  <si>
    <t>*2022年7月19日14:56～16:36に停電発生（コンプレッサー停止）。20日9時コンプレッサー再稼働</t>
    <phoneticPr fontId="19"/>
  </si>
  <si>
    <r>
      <rPr>
        <sz val="7"/>
        <rFont val="ＭＳ Ｐゴシック"/>
        <family val="3"/>
        <charset val="128"/>
      </rPr>
      <t>※No.3B、9B、13A、NSW-3、12、13、15から硫黄臭。
No.2C、9A、11A、13Eからガソリン臭。
No.11B、13B、C、Dから薬品臭。
※No.14は井戸破壊により観測不可能。No.4Y、9Yは水不足により観測不可能
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phoneticPr fontId="19"/>
  </si>
  <si>
    <t>7月25日</t>
    <rPh sb="1" eb="2">
      <t>ガツ</t>
    </rPh>
    <rPh sb="4" eb="5">
      <t>ニチ</t>
    </rPh>
    <phoneticPr fontId="19"/>
  </si>
  <si>
    <t>8月1日</t>
    <rPh sb="1" eb="2">
      <t>ガツ</t>
    </rPh>
    <rPh sb="3" eb="4">
      <t>ニチ</t>
    </rPh>
    <phoneticPr fontId="19"/>
  </si>
  <si>
    <r>
      <rPr>
        <sz val="7"/>
        <rFont val="ＭＳ Ｐゴシック"/>
        <family val="3"/>
        <charset val="128"/>
      </rPr>
      <t>※No.3B、9B、NSW-3、12、13、15から硫黄臭。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No.2C、4A、9A、11A、13A、13E、からガソリン臭。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No.11B、13B、C、Dから薬品臭。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※No.14は井戸破壊により観測不可能。No.9Yは水不足により観測不可能
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phoneticPr fontId="19"/>
  </si>
  <si>
    <t>8月9日</t>
    <rPh sb="1" eb="2">
      <t>ガツ</t>
    </rPh>
    <rPh sb="3" eb="4">
      <t>ニチ</t>
    </rPh>
    <phoneticPr fontId="19"/>
  </si>
  <si>
    <r>
      <rPr>
        <sz val="7"/>
        <rFont val="ＭＳ Ｐゴシック"/>
        <family val="3"/>
        <charset val="128"/>
      </rPr>
      <t>※No.3B、9B、NSW-3、12、13、15から硫黄臭。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No.1C、2C、9A、11A、からガソリン臭。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No.11B、13B、C、Eから薬品臭。No.13Aからカビ臭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phoneticPr fontId="19"/>
  </si>
  <si>
    <t>8月15日</t>
    <rPh sb="1" eb="2">
      <t>ガツ</t>
    </rPh>
    <rPh sb="4" eb="5">
      <t>ニチ</t>
    </rPh>
    <phoneticPr fontId="19"/>
  </si>
  <si>
    <t>*2022年8月13日：台風８号関東上陸</t>
    <rPh sb="5" eb="6">
      <t>ネン</t>
    </rPh>
    <rPh sb="7" eb="8">
      <t>ガツ</t>
    </rPh>
    <rPh sb="10" eb="11">
      <t>ニチ</t>
    </rPh>
    <rPh sb="12" eb="14">
      <t>タイフウ</t>
    </rPh>
    <rPh sb="15" eb="16">
      <t>ゴウ</t>
    </rPh>
    <rPh sb="16" eb="18">
      <t>カントウ</t>
    </rPh>
    <rPh sb="18" eb="20">
      <t>ジョウリク</t>
    </rPh>
    <phoneticPr fontId="19"/>
  </si>
  <si>
    <t>*2022年6月27日：梅雨明け</t>
    <rPh sb="5" eb="6">
      <t>ネン</t>
    </rPh>
    <rPh sb="7" eb="8">
      <t>ガツ</t>
    </rPh>
    <rPh sb="10" eb="11">
      <t>ニチ</t>
    </rPh>
    <rPh sb="12" eb="15">
      <t>ツユア</t>
    </rPh>
    <phoneticPr fontId="19"/>
  </si>
  <si>
    <t>8月22日</t>
    <rPh sb="1" eb="2">
      <t>ガツ</t>
    </rPh>
    <rPh sb="4" eb="5">
      <t>ニチ</t>
    </rPh>
    <phoneticPr fontId="19"/>
  </si>
  <si>
    <t>OW－No.10</t>
    <phoneticPr fontId="19"/>
  </si>
  <si>
    <t>8月29日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</si>
  <si>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※No.3B、4A、13A、NSW-3、9、12、13、15から硫黄臭。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No.1C、2C、9A、9B、11A、からガソリン臭。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No.11B、13B、C、D、Eから薬品臭。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phoneticPr fontId="19"/>
  </si>
  <si>
    <t>9月6日</t>
    <rPh sb="1" eb="2">
      <t>ガツ</t>
    </rPh>
    <rPh sb="3" eb="4">
      <t>ニチ</t>
    </rPh>
    <phoneticPr fontId="19"/>
  </si>
  <si>
    <r>
      <rPr>
        <sz val="7"/>
        <rFont val="ＭＳ Ｐゴシック"/>
        <family val="3"/>
        <charset val="128"/>
      </rPr>
      <t>※No.3B、9B、NSW-3、12、13、15から硫黄臭。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No.1C、9A、11A、からガソリン臭。
No.11B、13A、B、C、D、Eから薬品臭。
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※高濃度検知管は5/16から製造メーカーを切り替え（1000ppm高い値になる）。</t>
    </r>
    <r>
      <rPr>
        <sz val="7"/>
        <color theme="1"/>
        <rFont val="ＭＳ Ｐゴシック"/>
        <family val="3"/>
        <charset val="128"/>
      </rPr>
      <t xml:space="preserve">
</t>
    </r>
    <phoneticPr fontId="19"/>
  </si>
  <si>
    <t>*2022年9月4日停電によるコンプレッサー停止、9月5日コンプレッサー再稼動</t>
    <rPh sb="5" eb="6">
      <t>ネン</t>
    </rPh>
    <rPh sb="7" eb="8">
      <t>ガツ</t>
    </rPh>
    <rPh sb="9" eb="10">
      <t>ニチ</t>
    </rPh>
    <rPh sb="10" eb="12">
      <t>テイデン</t>
    </rPh>
    <rPh sb="22" eb="24">
      <t>テイシ</t>
    </rPh>
    <rPh sb="26" eb="27">
      <t>ガツ</t>
    </rPh>
    <rPh sb="28" eb="29">
      <t>カ</t>
    </rPh>
    <rPh sb="36" eb="37">
      <t>サイ</t>
    </rPh>
    <rPh sb="37" eb="39">
      <t>カドウ</t>
    </rPh>
    <phoneticPr fontId="19"/>
  </si>
  <si>
    <t>9月13日</t>
    <rPh sb="1" eb="2">
      <t>ガツ</t>
    </rPh>
    <rPh sb="4" eb="5">
      <t>ニチ</t>
    </rPh>
    <phoneticPr fontId="19"/>
  </si>
  <si>
    <t>*2022年9月8日停電によるコンプレッサー停止、9月12日コンプレッサー再稼動</t>
    <rPh sb="5" eb="6">
      <t>ネン</t>
    </rPh>
    <rPh sb="7" eb="8">
      <t>ガツ</t>
    </rPh>
    <rPh sb="9" eb="10">
      <t>ニチ</t>
    </rPh>
    <rPh sb="10" eb="12">
      <t>テイデン</t>
    </rPh>
    <rPh sb="22" eb="24">
      <t>テイシ</t>
    </rPh>
    <rPh sb="26" eb="27">
      <t>ガツ</t>
    </rPh>
    <rPh sb="29" eb="30">
      <t>カ</t>
    </rPh>
    <rPh sb="37" eb="38">
      <t>サイ</t>
    </rPh>
    <rPh sb="38" eb="40">
      <t>カドウ</t>
    </rPh>
    <phoneticPr fontId="19"/>
  </si>
  <si>
    <t>9月20日</t>
    <rPh sb="1" eb="2">
      <t>ガツ</t>
    </rPh>
    <rPh sb="4" eb="5">
      <t>ニチ</t>
    </rPh>
    <phoneticPr fontId="19"/>
  </si>
  <si>
    <t>9月27日</t>
    <rPh sb="1" eb="2">
      <t>ガツ</t>
    </rPh>
    <rPh sb="4" eb="5">
      <t>ニチ</t>
    </rPh>
    <phoneticPr fontId="19"/>
  </si>
  <si>
    <t xml:space="preserve">*2022年9月24日停電によりコンプレッサー停止、2022年9月26日コンプレッサー再稼働
</t>
    <phoneticPr fontId="19"/>
  </si>
  <si>
    <r>
      <t xml:space="preserve">※No.3B、9B、NSW-1、3、7、9、12、13、15から硫黄臭。
No.2C、4A、9A、11A、からガソリン臭。
No.11B、13A、B、C、D、Eから薬品臭。
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※高濃度検知管は5/16から製造メーカーを切り替え（1000ppm高い値になる）。</t>
    </r>
    <r>
      <rPr>
        <sz val="7"/>
        <rFont val="ＭＳ Ｐゴシック"/>
        <family val="3"/>
        <charset val="128"/>
      </rPr>
      <t xml:space="preserve">
</t>
    </r>
    <phoneticPr fontId="19"/>
  </si>
  <si>
    <t>10月3日</t>
    <rPh sb="2" eb="3">
      <t>ガツ</t>
    </rPh>
    <rPh sb="4" eb="5">
      <t>ニチ</t>
    </rPh>
    <phoneticPr fontId="19"/>
  </si>
  <si>
    <t>10月11日</t>
    <rPh sb="2" eb="3">
      <t>ガツ</t>
    </rPh>
    <rPh sb="5" eb="6">
      <t>ニチ</t>
    </rPh>
    <phoneticPr fontId="19"/>
  </si>
  <si>
    <t>10月11日</t>
    <rPh sb="2" eb="3">
      <t>ガツ</t>
    </rPh>
    <rPh sb="5" eb="6">
      <t>ニチ</t>
    </rPh>
    <phoneticPr fontId="19"/>
  </si>
  <si>
    <t>10月17日</t>
    <rPh sb="2" eb="3">
      <t>ガツ</t>
    </rPh>
    <rPh sb="5" eb="6">
      <t>ニチ</t>
    </rPh>
    <phoneticPr fontId="19"/>
  </si>
  <si>
    <t>10月24日</t>
    <rPh sb="2" eb="3">
      <t>ガツ</t>
    </rPh>
    <rPh sb="5" eb="6">
      <t>ニチ</t>
    </rPh>
    <phoneticPr fontId="19"/>
  </si>
  <si>
    <t>10月31日</t>
    <rPh sb="2" eb="3">
      <t>ガツ</t>
    </rPh>
    <rPh sb="5" eb="6">
      <t>ニチ</t>
    </rPh>
    <phoneticPr fontId="19"/>
  </si>
  <si>
    <r>
      <rPr>
        <sz val="7"/>
        <rFont val="ＭＳ Ｐゴシック"/>
        <family val="3"/>
        <charset val="128"/>
      </rPr>
      <t>※No.3B、NSW-3、12、13、15から硫黄臭。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NSW-1、No１C、4A、9A、9B、11A、13A、Eからガソリン臭。
No.11B、13B、C、Dから薬品臭。</t>
    </r>
    <r>
      <rPr>
        <sz val="7"/>
        <color rgb="FFFF000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 xml:space="preserve">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※高濃度検知管は5/16から製造メーカーを切り替え（1000ppm高い値になる）。</t>
    </r>
    <r>
      <rPr>
        <sz val="7"/>
        <color rgb="FFFF0000"/>
        <rFont val="ＭＳ Ｐゴシック"/>
        <family val="3"/>
        <charset val="128"/>
      </rPr>
      <t xml:space="preserve">
</t>
    </r>
    <phoneticPr fontId="19"/>
  </si>
  <si>
    <t>17.5m</t>
    <phoneticPr fontId="19"/>
  </si>
  <si>
    <r>
      <t xml:space="preserve">※No.3B、9B、NSW-12、13、15から硫黄臭。
NSW-1、No2C、9A、11Aからガソリン臭。
No.11B、13A、B、C、D、Eから薬品臭。
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※高濃度検知管は5/16から製造メーカーを切り替え（1000ppm高い値になる）。</t>
    </r>
    <r>
      <rPr>
        <sz val="7"/>
        <rFont val="ＭＳ Ｐゴシック"/>
        <family val="3"/>
        <charset val="128"/>
      </rPr>
      <t xml:space="preserve">
</t>
    </r>
    <phoneticPr fontId="19"/>
  </si>
  <si>
    <t>11月7日</t>
    <rPh sb="2" eb="3">
      <t>ガツ</t>
    </rPh>
    <rPh sb="4" eb="5">
      <t>ニチ</t>
    </rPh>
    <phoneticPr fontId="19"/>
  </si>
  <si>
    <t>11月14日</t>
    <rPh sb="2" eb="3">
      <t>ガツ</t>
    </rPh>
    <rPh sb="5" eb="6">
      <t>ニチ</t>
    </rPh>
    <phoneticPr fontId="19"/>
  </si>
  <si>
    <t>11月21日</t>
    <rPh sb="2" eb="3">
      <t>ガツ</t>
    </rPh>
    <rPh sb="5" eb="6">
      <t>ニチ</t>
    </rPh>
    <phoneticPr fontId="19"/>
  </si>
  <si>
    <r>
      <t xml:space="preserve">※No.3B、NSW-３，5、12、13、15から硫黄臭。
NSW-1、No４A、9A、9B、11Aからガソリン臭。
No.4B、11B、13A、B、C、D、Eから薬品臭。
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※高濃度検知管は11/21から吸引器装着で測定。</t>
    </r>
    <r>
      <rPr>
        <sz val="7"/>
        <rFont val="ＭＳ Ｐゴシック"/>
        <family val="3"/>
        <charset val="128"/>
      </rPr>
      <t xml:space="preserve">
</t>
    </r>
    <rPh sb="140" eb="143">
      <t>キュウインキ</t>
    </rPh>
    <rPh sb="143" eb="145">
      <t>ソウチャク</t>
    </rPh>
    <rPh sb="146" eb="148">
      <t>ソクテイ</t>
    </rPh>
    <phoneticPr fontId="19"/>
  </si>
  <si>
    <t>11月28日</t>
    <rPh sb="2" eb="3">
      <t>ガツ</t>
    </rPh>
    <rPh sb="5" eb="6">
      <t>ニチ</t>
    </rPh>
    <phoneticPr fontId="19"/>
  </si>
  <si>
    <t>11月28日</t>
    <rPh sb="2" eb="3">
      <t>ガツ</t>
    </rPh>
    <rPh sb="5" eb="6">
      <t>ニチ</t>
    </rPh>
    <phoneticPr fontId="19"/>
  </si>
  <si>
    <t>*2022年11月21日から、高濃度用検知管を吸引器（ベロスポイト）装着して測定</t>
    <rPh sb="5" eb="6">
      <t>ネン</t>
    </rPh>
    <rPh sb="8" eb="9">
      <t>ガツ</t>
    </rPh>
    <rPh sb="11" eb="12">
      <t>ニチ</t>
    </rPh>
    <rPh sb="15" eb="18">
      <t>コウノウド</t>
    </rPh>
    <rPh sb="18" eb="19">
      <t>ヨウ</t>
    </rPh>
    <rPh sb="19" eb="21">
      <t>ケンチ</t>
    </rPh>
    <rPh sb="21" eb="22">
      <t>カン</t>
    </rPh>
    <rPh sb="23" eb="25">
      <t>キュウイン</t>
    </rPh>
    <rPh sb="25" eb="26">
      <t>ウツワ</t>
    </rPh>
    <rPh sb="34" eb="36">
      <t>ソウチャク</t>
    </rPh>
    <rPh sb="38" eb="40">
      <t>ソクテイ</t>
    </rPh>
    <phoneticPr fontId="19"/>
  </si>
  <si>
    <t>12月6日</t>
    <rPh sb="2" eb="3">
      <t>ガツ</t>
    </rPh>
    <rPh sb="4" eb="5">
      <t>ニチ</t>
    </rPh>
    <phoneticPr fontId="19"/>
  </si>
  <si>
    <r>
      <t xml:space="preserve">※No.3B、NSW-3、13、15から硫黄臭。
NSW-1、No.1C、２C、４A、4B、9A、9B、11A、13A、Dからガソリン臭。
No.11B、13B、C、Eから薬品臭。
※No.14は井戸破壊により観測不可能。No.9Yは水不足により観測不可能
</t>
    </r>
    <r>
      <rPr>
        <sz val="6"/>
        <rFont val="ＭＳ Ｐゴシック"/>
        <family val="3"/>
        <charset val="128"/>
      </rPr>
      <t>※高濃度検知管は11/21から吸引器装着で測定。</t>
    </r>
    <r>
      <rPr>
        <sz val="7"/>
        <rFont val="ＭＳ Ｐゴシック"/>
        <family val="3"/>
        <charset val="128"/>
      </rPr>
      <t xml:space="preserve">
</t>
    </r>
    <phoneticPr fontId="19"/>
  </si>
  <si>
    <t>12月12日</t>
    <rPh sb="2" eb="3">
      <t>ガツ</t>
    </rPh>
    <rPh sb="5" eb="6">
      <t>ニチ</t>
    </rPh>
    <phoneticPr fontId="19"/>
  </si>
  <si>
    <t xml:space="preserve">*2022年12月5日：コンプレッサー再稼動（停止時期不明）
</t>
    <phoneticPr fontId="19"/>
  </si>
  <si>
    <t>.</t>
    <phoneticPr fontId="19"/>
  </si>
  <si>
    <t>2C</t>
    <phoneticPr fontId="19"/>
  </si>
  <si>
    <t>NSW－3</t>
    <phoneticPr fontId="19"/>
  </si>
  <si>
    <t>測定水位(m)</t>
    <phoneticPr fontId="19"/>
  </si>
  <si>
    <t>17.5m</t>
    <phoneticPr fontId="19"/>
  </si>
  <si>
    <t>26.5m</t>
    <phoneticPr fontId="19"/>
  </si>
  <si>
    <t>13.5m</t>
    <phoneticPr fontId="19"/>
  </si>
  <si>
    <t>20m</t>
    <phoneticPr fontId="19"/>
  </si>
  <si>
    <t>OW－No.4</t>
    <phoneticPr fontId="19"/>
  </si>
  <si>
    <t>5Z</t>
    <phoneticPr fontId="19"/>
  </si>
  <si>
    <t>5A</t>
    <phoneticPr fontId="19"/>
  </si>
  <si>
    <t>6U</t>
    <phoneticPr fontId="19"/>
  </si>
  <si>
    <t>3.5m</t>
    <phoneticPr fontId="19"/>
  </si>
  <si>
    <t>15.5m</t>
    <phoneticPr fontId="19"/>
  </si>
  <si>
    <t>24.5m</t>
    <phoneticPr fontId="19"/>
  </si>
  <si>
    <t>×</t>
    <phoneticPr fontId="19"/>
  </si>
  <si>
    <t>-</t>
    <phoneticPr fontId="19"/>
  </si>
  <si>
    <t>4m</t>
    <phoneticPr fontId="19"/>
  </si>
  <si>
    <t>10.5m</t>
    <phoneticPr fontId="19"/>
  </si>
  <si>
    <t>22m</t>
    <phoneticPr fontId="19"/>
  </si>
  <si>
    <t>OW－No.10</t>
    <phoneticPr fontId="19"/>
  </si>
  <si>
    <t>採水深度</t>
    <phoneticPr fontId="19"/>
  </si>
  <si>
    <t>28m</t>
    <phoneticPr fontId="19"/>
  </si>
  <si>
    <t>12m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</si>
  <si>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</si>
  <si>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</si>
  <si>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</si>
  <si>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</si>
  <si>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</si>
  <si>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7.5m</t>
    <phoneticPr fontId="19"/>
  </si>
  <si>
    <t>14.6m</t>
    <phoneticPr fontId="19"/>
  </si>
  <si>
    <t>18.2m</t>
    <phoneticPr fontId="19"/>
  </si>
  <si>
    <t>24.6m</t>
    <phoneticPr fontId="19"/>
  </si>
  <si>
    <t>36.5m</t>
    <phoneticPr fontId="19"/>
  </si>
  <si>
    <t>38.5m</t>
    <phoneticPr fontId="19"/>
  </si>
  <si>
    <t>40.5m</t>
    <phoneticPr fontId="19"/>
  </si>
  <si>
    <t>69m</t>
    <phoneticPr fontId="19"/>
  </si>
  <si>
    <t>73m</t>
    <phoneticPr fontId="19"/>
  </si>
  <si>
    <t>77m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</si>
  <si>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</si>
  <si>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</si>
  <si>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</si>
  <si>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</si>
  <si>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</si>
  <si>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</si>
  <si>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</si>
  <si>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10ｍ</t>
    <phoneticPr fontId="19"/>
  </si>
  <si>
    <t>23m</t>
    <phoneticPr fontId="19"/>
  </si>
  <si>
    <t>25m</t>
    <phoneticPr fontId="19"/>
  </si>
  <si>
    <t>NSW－16</t>
    <phoneticPr fontId="19"/>
  </si>
  <si>
    <t>18m</t>
    <phoneticPr fontId="19"/>
  </si>
  <si>
    <t>16.5m</t>
    <phoneticPr fontId="19"/>
  </si>
  <si>
    <r>
      <t xml:space="preserve">※No.3B、9B、NSW-1、3、13、15から硫黄臭。
No.1C、2C、４A、4B、9A、11A、13Aからガソリン臭。
No.11B、13B、C、D、Eから薬品臭。
※No.14は井戸破壊により観測不可能。No.4Y、9Yは水不足により観測不可能
</t>
    </r>
    <r>
      <rPr>
        <sz val="6"/>
        <rFont val="ＭＳ Ｐゴシック"/>
        <family val="3"/>
        <charset val="128"/>
      </rPr>
      <t>※高濃度検知管は11/21から吸引器装着で測定。</t>
    </r>
    <r>
      <rPr>
        <sz val="7"/>
        <rFont val="ＭＳ Ｐゴシック"/>
        <family val="3"/>
        <charset val="128"/>
      </rPr>
      <t xml:space="preserve">
</t>
    </r>
    <phoneticPr fontId="19"/>
  </si>
  <si>
    <t>12月19日</t>
    <rPh sb="2" eb="3">
      <t>ガツ</t>
    </rPh>
    <rPh sb="5" eb="6">
      <t>ニチ</t>
    </rPh>
    <phoneticPr fontId="19"/>
  </si>
  <si>
    <t>12月26日</t>
    <rPh sb="2" eb="3">
      <t>ガツ</t>
    </rPh>
    <rPh sb="5" eb="6">
      <t>ニチ</t>
    </rPh>
    <phoneticPr fontId="19"/>
  </si>
  <si>
    <t>6U</t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</si>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</sst>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&quot;月&quot;d&quot;日&quot;;@"/>
    <numFmt numFmtId="177" formatCode="0.000_ "/>
    <numFmt numFmtId="178" formatCode="0.0_ "/>
    <numFmt numFmtId="179" formatCode="0.000_);[Red]\(0.000\)"/>
    <numFmt numFmtId="180" formatCode="0.00_ "/>
    <numFmt numFmtId="181" formatCode="0.000"/>
    <numFmt numFmtId="182" formatCode="0;_胿"/>
    <numFmt numFmtId="183" formatCode="0_ ;[Red]\-0\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sz val="8"/>
      <name val="ＭＳ Ｐゴシック"/>
      <family val="3"/>
      <charset val="128"/>
      <scheme val="major"/>
    </font>
    <font>
      <b/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3" xfId="0" applyNumberFormat="1" applyBorder="1">
      <alignment vertical="center"/>
    </xf>
    <xf numFmtId="14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24" borderId="33" xfId="0" applyFill="1" applyBorder="1">
      <alignment vertical="center"/>
    </xf>
    <xf numFmtId="49" fontId="0" fillId="25" borderId="33" xfId="0" applyNumberFormat="1" applyFill="1" applyBorder="1">
      <alignment vertical="center"/>
    </xf>
    <xf numFmtId="0" fontId="0" fillId="26" borderId="33" xfId="0" applyFill="1" applyBorder="1">
      <alignment vertical="center"/>
    </xf>
    <xf numFmtId="49" fontId="0" fillId="25" borderId="37" xfId="0" applyNumberFormat="1" applyFill="1" applyBorder="1">
      <alignment vertical="center"/>
    </xf>
    <xf numFmtId="0" fontId="0" fillId="0" borderId="39" xfId="0" applyBorder="1">
      <alignment vertical="center"/>
    </xf>
    <xf numFmtId="177" fontId="0" fillId="0" borderId="39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2" xfId="0" applyBorder="1">
      <alignment vertical="center"/>
    </xf>
    <xf numFmtId="177" fontId="0" fillId="0" borderId="42" xfId="0" applyNumberFormat="1" applyBorder="1">
      <alignment vertical="center"/>
    </xf>
    <xf numFmtId="0" fontId="0" fillId="0" borderId="37" xfId="0" applyBorder="1">
      <alignment vertical="center"/>
    </xf>
    <xf numFmtId="0" fontId="0" fillId="24" borderId="3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177" fontId="0" fillId="0" borderId="33" xfId="0" applyNumberFormat="1" applyBorder="1">
      <alignment vertical="center"/>
    </xf>
    <xf numFmtId="177" fontId="0" fillId="0" borderId="36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5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21" xfId="0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179" fontId="23" fillId="0" borderId="12" xfId="0" applyNumberFormat="1" applyFont="1" applyBorder="1" applyAlignment="1">
      <alignment horizontal="right" vertical="center"/>
    </xf>
    <xf numFmtId="179" fontId="23" fillId="0" borderId="13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80" fontId="0" fillId="0" borderId="33" xfId="0" applyNumberFormat="1" applyBorder="1">
      <alignment vertical="center"/>
    </xf>
    <xf numFmtId="178" fontId="0" fillId="0" borderId="33" xfId="0" applyNumberFormat="1" applyBorder="1">
      <alignment vertical="center"/>
    </xf>
    <xf numFmtId="0" fontId="26" fillId="0" borderId="0" xfId="0" applyFont="1">
      <alignment vertical="center"/>
    </xf>
    <xf numFmtId="0" fontId="23" fillId="0" borderId="27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54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23" fillId="0" borderId="44" xfId="0" applyFont="1" applyBorder="1" applyAlignment="1">
      <alignment horizontal="right" vertical="center"/>
    </xf>
    <xf numFmtId="0" fontId="23" fillId="0" borderId="67" xfId="0" applyFont="1" applyBorder="1" applyAlignment="1">
      <alignment horizontal="right" vertical="center"/>
    </xf>
    <xf numFmtId="0" fontId="20" fillId="0" borderId="74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177" fontId="0" fillId="0" borderId="47" xfId="0" applyNumberFormat="1" applyBorder="1">
      <alignment vertical="center"/>
    </xf>
    <xf numFmtId="38" fontId="23" fillId="0" borderId="17" xfId="42" applyFont="1" applyBorder="1" applyAlignment="1">
      <alignment horizontal="right"/>
    </xf>
    <xf numFmtId="38" fontId="23" fillId="0" borderId="18" xfId="42" applyFont="1" applyBorder="1" applyAlignment="1">
      <alignment horizontal="right"/>
    </xf>
    <xf numFmtId="38" fontId="23" fillId="0" borderId="18" xfId="42" applyFont="1" applyBorder="1" applyAlignment="1">
      <alignment horizontal="right" vertical="center"/>
    </xf>
    <xf numFmtId="38" fontId="23" fillId="0" borderId="19" xfId="42" applyFont="1" applyBorder="1" applyAlignment="1">
      <alignment horizontal="right" vertical="center"/>
    </xf>
    <xf numFmtId="38" fontId="23" fillId="0" borderId="22" xfId="42" applyFont="1" applyBorder="1" applyAlignment="1">
      <alignment horizontal="right"/>
    </xf>
    <xf numFmtId="38" fontId="23" fillId="0" borderId="68" xfId="42" applyFont="1" applyFill="1" applyBorder="1" applyAlignment="1">
      <alignment horizontal="right" vertical="center"/>
    </xf>
    <xf numFmtId="38" fontId="23" fillId="0" borderId="68" xfId="42" applyFont="1" applyFill="1" applyBorder="1" applyAlignment="1">
      <alignment horizontal="right"/>
    </xf>
    <xf numFmtId="38" fontId="23" fillId="0" borderId="77" xfId="42" applyFont="1" applyFill="1" applyBorder="1" applyAlignment="1">
      <alignment horizontal="right"/>
    </xf>
    <xf numFmtId="38" fontId="23" fillId="0" borderId="73" xfId="42" applyFont="1" applyFill="1" applyBorder="1" applyAlignment="1">
      <alignment horizontal="right" vertical="center"/>
    </xf>
    <xf numFmtId="38" fontId="23" fillId="0" borderId="69" xfId="42" applyFont="1" applyFill="1" applyBorder="1" applyAlignment="1">
      <alignment horizontal="right"/>
    </xf>
    <xf numFmtId="179" fontId="23" fillId="0" borderId="24" xfId="0" applyNumberFormat="1" applyFont="1" applyBorder="1" applyAlignment="1">
      <alignment horizontal="right" vertical="center"/>
    </xf>
    <xf numFmtId="179" fontId="23" fillId="0" borderId="45" xfId="0" applyNumberFormat="1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38" fontId="23" fillId="0" borderId="17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 vertical="center"/>
    </xf>
    <xf numFmtId="38" fontId="23" fillId="0" borderId="19" xfId="42" applyFont="1" applyFill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38" fontId="23" fillId="0" borderId="28" xfId="42" applyFont="1" applyFill="1" applyBorder="1" applyAlignment="1">
      <alignment horizontal="right"/>
    </xf>
    <xf numFmtId="38" fontId="23" fillId="0" borderId="28" xfId="42" applyFont="1" applyFill="1" applyBorder="1" applyAlignment="1">
      <alignment horizontal="right" vertical="center"/>
    </xf>
    <xf numFmtId="179" fontId="23" fillId="0" borderId="75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23" fillId="0" borderId="75" xfId="0" applyFont="1" applyBorder="1" applyAlignment="1">
      <alignment horizontal="right" vertical="center"/>
    </xf>
    <xf numFmtId="181" fontId="23" fillId="0" borderId="44" xfId="0" applyNumberFormat="1" applyFont="1" applyBorder="1" applyAlignment="1">
      <alignment horizontal="right" vertical="center"/>
    </xf>
    <xf numFmtId="0" fontId="23" fillId="0" borderId="18" xfId="42" applyNumberFormat="1" applyFont="1" applyFill="1" applyBorder="1" applyAlignment="1">
      <alignment horizontal="right"/>
    </xf>
    <xf numFmtId="0" fontId="23" fillId="0" borderId="18" xfId="42" applyNumberFormat="1" applyFont="1" applyFill="1" applyBorder="1" applyAlignment="1">
      <alignment horizontal="right" vertical="center"/>
    </xf>
    <xf numFmtId="0" fontId="23" fillId="0" borderId="19" xfId="42" applyNumberFormat="1" applyFont="1" applyFill="1" applyBorder="1" applyAlignment="1">
      <alignment horizontal="right" vertical="center"/>
    </xf>
    <xf numFmtId="0" fontId="23" fillId="0" borderId="22" xfId="42" applyNumberFormat="1" applyFont="1" applyFill="1" applyBorder="1" applyAlignment="1">
      <alignment horizontal="right" vertical="center"/>
    </xf>
    <xf numFmtId="0" fontId="23" fillId="0" borderId="17" xfId="42" applyNumberFormat="1" applyFont="1" applyBorder="1" applyAlignment="1">
      <alignment horizontal="right"/>
    </xf>
    <xf numFmtId="0" fontId="23" fillId="0" borderId="18" xfId="42" applyNumberFormat="1" applyFont="1" applyBorder="1" applyAlignment="1">
      <alignment horizontal="right"/>
    </xf>
    <xf numFmtId="0" fontId="23" fillId="0" borderId="18" xfId="42" applyNumberFormat="1" applyFont="1" applyBorder="1" applyAlignment="1">
      <alignment horizontal="right" vertical="center"/>
    </xf>
    <xf numFmtId="0" fontId="23" fillId="0" borderId="22" xfId="42" applyNumberFormat="1" applyFont="1" applyBorder="1" applyAlignment="1">
      <alignment horizontal="right" vertical="center"/>
    </xf>
    <xf numFmtId="0" fontId="23" fillId="0" borderId="58" xfId="42" applyNumberFormat="1" applyFont="1" applyFill="1" applyBorder="1" applyAlignment="1">
      <alignment horizontal="right"/>
    </xf>
    <xf numFmtId="0" fontId="23" fillId="0" borderId="68" xfId="42" applyNumberFormat="1" applyFont="1" applyFill="1" applyBorder="1" applyAlignment="1">
      <alignment horizontal="right"/>
    </xf>
    <xf numFmtId="38" fontId="23" fillId="0" borderId="19" xfId="42" applyFont="1" applyFill="1" applyBorder="1" applyAlignment="1">
      <alignment horizontal="right"/>
    </xf>
    <xf numFmtId="179" fontId="23" fillId="0" borderId="15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38" fontId="23" fillId="0" borderId="17" xfId="42" applyFont="1" applyFill="1" applyBorder="1" applyAlignment="1">
      <alignment horizontal="right" vertical="center"/>
    </xf>
    <xf numFmtId="38" fontId="23" fillId="0" borderId="57" xfId="42" applyFont="1" applyFill="1" applyBorder="1" applyAlignment="1">
      <alignment horizontal="right" vertical="center"/>
    </xf>
    <xf numFmtId="182" fontId="23" fillId="0" borderId="17" xfId="42" applyNumberFormat="1" applyFont="1" applyFill="1" applyBorder="1" applyAlignment="1">
      <alignment horizontal="right"/>
    </xf>
    <xf numFmtId="182" fontId="23" fillId="0" borderId="18" xfId="42" applyNumberFormat="1" applyFont="1" applyFill="1" applyBorder="1" applyAlignment="1">
      <alignment horizontal="right" vertical="center"/>
    </xf>
    <xf numFmtId="182" fontId="23" fillId="0" borderId="19" xfId="42" applyNumberFormat="1" applyFont="1" applyFill="1" applyBorder="1" applyAlignment="1">
      <alignment horizontal="right" vertical="center"/>
    </xf>
    <xf numFmtId="177" fontId="23" fillId="0" borderId="15" xfId="0" applyNumberFormat="1" applyFont="1" applyBorder="1" applyAlignment="1">
      <alignment horizontal="right" vertical="center"/>
    </xf>
    <xf numFmtId="38" fontId="23" fillId="0" borderId="70" xfId="42" applyFont="1" applyFill="1" applyBorder="1" applyAlignment="1">
      <alignment horizontal="right" vertical="center"/>
    </xf>
    <xf numFmtId="177" fontId="23" fillId="0" borderId="27" xfId="0" applyNumberFormat="1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38" fontId="23" fillId="0" borderId="72" xfId="42" applyFont="1" applyFill="1" applyBorder="1" applyAlignment="1">
      <alignment horizontal="right" vertical="center"/>
    </xf>
    <xf numFmtId="183" fontId="23" fillId="0" borderId="18" xfId="42" applyNumberFormat="1" applyFont="1" applyFill="1" applyBorder="1" applyAlignment="1">
      <alignment horizontal="right"/>
    </xf>
    <xf numFmtId="183" fontId="23" fillId="0" borderId="18" xfId="42" applyNumberFormat="1" applyFont="1" applyFill="1" applyBorder="1" applyAlignment="1">
      <alignment horizontal="right" vertical="center"/>
    </xf>
    <xf numFmtId="183" fontId="23" fillId="0" borderId="19" xfId="42" applyNumberFormat="1" applyFont="1" applyFill="1" applyBorder="1" applyAlignment="1">
      <alignment horizontal="right" vertical="center"/>
    </xf>
    <xf numFmtId="183" fontId="23" fillId="0" borderId="22" xfId="42" applyNumberFormat="1" applyFont="1" applyFill="1" applyBorder="1" applyAlignment="1">
      <alignment horizontal="right" vertical="center"/>
    </xf>
    <xf numFmtId="183" fontId="23" fillId="0" borderId="17" xfId="42" applyNumberFormat="1" applyFont="1" applyFill="1" applyBorder="1" applyAlignment="1">
      <alignment horizontal="right" vertical="center"/>
    </xf>
    <xf numFmtId="183" fontId="23" fillId="0" borderId="57" xfId="42" applyNumberFormat="1" applyFont="1" applyFill="1" applyBorder="1" applyAlignment="1">
      <alignment horizontal="right" vertical="center"/>
    </xf>
    <xf numFmtId="183" fontId="23" fillId="0" borderId="17" xfId="42" applyNumberFormat="1" applyFont="1" applyFill="1" applyBorder="1" applyAlignment="1">
      <alignment horizontal="right"/>
    </xf>
    <xf numFmtId="183" fontId="23" fillId="0" borderId="17" xfId="42" applyNumberFormat="1" applyFont="1" applyBorder="1" applyAlignment="1">
      <alignment horizontal="right"/>
    </xf>
    <xf numFmtId="183" fontId="23" fillId="0" borderId="18" xfId="42" applyNumberFormat="1" applyFont="1" applyBorder="1" applyAlignment="1">
      <alignment horizontal="right"/>
    </xf>
    <xf numFmtId="183" fontId="23" fillId="0" borderId="18" xfId="42" applyNumberFormat="1" applyFont="1" applyBorder="1" applyAlignment="1">
      <alignment horizontal="right" vertical="center"/>
    </xf>
    <xf numFmtId="183" fontId="23" fillId="0" borderId="22" xfId="42" applyNumberFormat="1" applyFont="1" applyBorder="1" applyAlignment="1">
      <alignment horizontal="right" vertical="center"/>
    </xf>
    <xf numFmtId="183" fontId="23" fillId="0" borderId="58" xfId="42" applyNumberFormat="1" applyFont="1" applyFill="1" applyBorder="1" applyAlignment="1">
      <alignment horizontal="right"/>
    </xf>
    <xf numFmtId="183" fontId="23" fillId="0" borderId="68" xfId="42" applyNumberFormat="1" applyFont="1" applyFill="1" applyBorder="1" applyAlignment="1">
      <alignment horizontal="right"/>
    </xf>
    <xf numFmtId="38" fontId="23" fillId="0" borderId="22" xfId="42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/>
    </xf>
    <xf numFmtId="0" fontId="29" fillId="0" borderId="56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183" fontId="23" fillId="0" borderId="18" xfId="42" applyNumberFormat="1" applyFont="1" applyFill="1" applyBorder="1" applyAlignment="1"/>
    <xf numFmtId="177" fontId="0" fillId="31" borderId="33" xfId="0" applyNumberFormat="1" applyFill="1" applyBorder="1">
      <alignment vertical="center"/>
    </xf>
    <xf numFmtId="0" fontId="32" fillId="0" borderId="0" xfId="0" applyFont="1">
      <alignment vertical="center"/>
    </xf>
    <xf numFmtId="183" fontId="23" fillId="0" borderId="81" xfId="42" applyNumberFormat="1" applyFont="1" applyFill="1" applyBorder="1" applyAlignment="1">
      <alignment horizontal="right"/>
    </xf>
    <xf numFmtId="183" fontId="23" fillId="0" borderId="82" xfId="42" applyNumberFormat="1" applyFont="1" applyFill="1" applyBorder="1" applyAlignment="1">
      <alignment horizontal="right"/>
    </xf>
    <xf numFmtId="183" fontId="23" fillId="0" borderId="82" xfId="42" applyNumberFormat="1" applyFont="1" applyFill="1" applyBorder="1" applyAlignment="1">
      <alignment horizontal="right" vertical="center"/>
    </xf>
    <xf numFmtId="183" fontId="23" fillId="0" borderId="83" xfId="42" applyNumberFormat="1" applyFont="1" applyFill="1" applyBorder="1" applyAlignment="1">
      <alignment horizontal="right" vertical="center"/>
    </xf>
    <xf numFmtId="177" fontId="0" fillId="0" borderId="84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0" fillId="0" borderId="85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86" xfId="0" applyNumberFormat="1" applyBorder="1" applyAlignment="1">
      <alignment horizontal="right" vertical="center"/>
    </xf>
    <xf numFmtId="177" fontId="0" fillId="0" borderId="87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177" fontId="0" fillId="31" borderId="84" xfId="0" applyNumberFormat="1" applyFill="1" applyBorder="1">
      <alignment vertical="center"/>
    </xf>
    <xf numFmtId="177" fontId="0" fillId="31" borderId="43" xfId="0" applyNumberFormat="1" applyFill="1" applyBorder="1">
      <alignment vertical="center"/>
    </xf>
    <xf numFmtId="177" fontId="0" fillId="31" borderId="85" xfId="0" applyNumberFormat="1" applyFill="1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9" xfId="0" applyBorder="1">
      <alignment vertical="center"/>
    </xf>
    <xf numFmtId="0" fontId="0" fillId="0" borderId="88" xfId="0" applyBorder="1">
      <alignment vertical="center"/>
    </xf>
    <xf numFmtId="177" fontId="0" fillId="0" borderId="89" xfId="0" applyNumberFormat="1" applyBorder="1">
      <alignment vertical="center"/>
    </xf>
    <xf numFmtId="177" fontId="0" fillId="0" borderId="88" xfId="0" applyNumberFormat="1" applyBorder="1">
      <alignment vertical="center"/>
    </xf>
    <xf numFmtId="9" fontId="29" fillId="0" borderId="0" xfId="43" applyFont="1" applyFill="1" applyAlignment="1">
      <alignment horizontal="center" vertical="center"/>
    </xf>
    <xf numFmtId="9" fontId="29" fillId="0" borderId="0" xfId="43" applyFont="1" applyFill="1">
      <alignment vertical="center"/>
    </xf>
    <xf numFmtId="0" fontId="29" fillId="0" borderId="90" xfId="0" applyFont="1" applyBorder="1" applyAlignment="1">
      <alignment horizontal="center" vertical="center"/>
    </xf>
    <xf numFmtId="183" fontId="23" fillId="0" borderId="91" xfId="42" applyNumberFormat="1" applyFont="1" applyFill="1" applyBorder="1" applyAlignment="1">
      <alignment horizontal="right" vertical="center"/>
    </xf>
    <xf numFmtId="14" fontId="0" fillId="0" borderId="33" xfId="0" applyNumberFormat="1" applyBorder="1" applyAlignment="1">
      <alignment horizontal="right" vertical="center"/>
    </xf>
    <xf numFmtId="0" fontId="23" fillId="0" borderId="90" xfId="0" applyFont="1" applyBorder="1" applyAlignment="1">
      <alignment horizontal="center" vertical="center"/>
    </xf>
    <xf numFmtId="9" fontId="23" fillId="0" borderId="0" xfId="43" applyFont="1" applyFill="1" applyAlignment="1">
      <alignment horizontal="center" vertical="center"/>
    </xf>
    <xf numFmtId="9" fontId="23" fillId="0" borderId="0" xfId="43" applyFont="1" applyFill="1">
      <alignment vertical="center"/>
    </xf>
    <xf numFmtId="49" fontId="0" fillId="0" borderId="0" xfId="0" applyNumberFormat="1">
      <alignment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0" fontId="0" fillId="31" borderId="47" xfId="0" applyFill="1" applyBorder="1">
      <alignment vertical="center"/>
    </xf>
    <xf numFmtId="0" fontId="0" fillId="0" borderId="0" xfId="0" applyAlignment="1">
      <alignment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49" fontId="0" fillId="0" borderId="0" xfId="0" applyNumberFormat="1" applyFill="1" applyBorder="1">
      <alignment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0" fontId="0" fillId="28" borderId="34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9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9" borderId="40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3" xfId="0" applyFill="1" applyBorder="1" applyAlignment="1">
      <alignment horizontal="center" vertical="center"/>
    </xf>
    <xf numFmtId="0" fontId="23" fillId="0" borderId="7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right" vertical="center"/>
    </xf>
    <xf numFmtId="179" fontId="23" fillId="0" borderId="31" xfId="0" applyNumberFormat="1" applyFont="1" applyBorder="1" applyAlignment="1">
      <alignment horizontal="right" vertical="center"/>
    </xf>
    <xf numFmtId="179" fontId="23" fillId="0" borderId="32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49" fontId="22" fillId="30" borderId="59" xfId="0" applyNumberFormat="1" applyFont="1" applyFill="1" applyBorder="1" applyAlignment="1">
      <alignment horizontal="center" vertical="center"/>
    </xf>
    <xf numFmtId="49" fontId="22" fillId="30" borderId="60" xfId="0" applyNumberFormat="1" applyFont="1" applyFill="1" applyBorder="1" applyAlignment="1">
      <alignment horizontal="center" vertical="center"/>
    </xf>
    <xf numFmtId="49" fontId="22" fillId="30" borderId="61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3" xfId="0" applyNumberFormat="1" applyFont="1" applyBorder="1" applyAlignment="1">
      <alignment horizontal="center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7" xfId="0" applyNumberFormat="1" applyFont="1" applyBorder="1" applyAlignment="1">
      <alignment horizontal="right" vertical="center"/>
    </xf>
    <xf numFmtId="49" fontId="23" fillId="0" borderId="6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49" fontId="23" fillId="0" borderId="66" xfId="0" applyNumberFormat="1" applyFont="1" applyBorder="1" applyAlignment="1">
      <alignment horizontal="center" vertical="center"/>
    </xf>
    <xf numFmtId="0" fontId="23" fillId="0" borderId="50" xfId="0" applyFont="1" applyBorder="1" applyAlignment="1">
      <alignment horizontal="right" vertical="center"/>
    </xf>
    <xf numFmtId="0" fontId="23" fillId="0" borderId="51" xfId="0" applyFont="1" applyBorder="1" applyAlignment="1">
      <alignment horizontal="right" vertical="center"/>
    </xf>
    <xf numFmtId="0" fontId="23" fillId="0" borderId="92" xfId="0" applyFont="1" applyBorder="1" applyAlignment="1">
      <alignment horizontal="right" vertical="center"/>
    </xf>
    <xf numFmtId="177" fontId="23" fillId="0" borderId="21" xfId="0" applyNumberFormat="1" applyFont="1" applyBorder="1" applyAlignment="1">
      <alignment horizontal="right" vertical="center"/>
    </xf>
    <xf numFmtId="177" fontId="23" fillId="0" borderId="32" xfId="0" applyNumberFormat="1" applyFont="1" applyBorder="1" applyAlignment="1">
      <alignment horizontal="right" vertical="center"/>
    </xf>
    <xf numFmtId="177" fontId="23" fillId="0" borderId="31" xfId="0" applyNumberFormat="1" applyFont="1" applyBorder="1" applyAlignment="1">
      <alignment horizontal="right" vertical="center"/>
    </xf>
    <xf numFmtId="0" fontId="22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77" fontId="0" fillId="0" borderId="31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9" fontId="23" fillId="0" borderId="21" xfId="0" applyNumberFormat="1" applyFont="1" applyBorder="1" applyAlignment="1">
      <alignment horizontal="right" vertical="center" shrinkToFit="1"/>
    </xf>
    <xf numFmtId="179" fontId="23" fillId="0" borderId="31" xfId="0" applyNumberFormat="1" applyFont="1" applyBorder="1" applyAlignment="1">
      <alignment horizontal="right" vertical="center" shrinkToFit="1"/>
    </xf>
    <xf numFmtId="179" fontId="23" fillId="0" borderId="32" xfId="0" applyNumberFormat="1" applyFont="1" applyBorder="1" applyAlignment="1">
      <alignment horizontal="right" vertical="center" shrinkToFi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22" fillId="0" borderId="60" xfId="0" applyNumberFormat="1" applyFont="1" applyBorder="1" applyAlignment="1">
      <alignment horizontal="center" vertical="center"/>
    </xf>
    <xf numFmtId="49" fontId="22" fillId="0" borderId="61" xfId="0" applyNumberFormat="1" applyFont="1" applyBorder="1" applyAlignment="1">
      <alignment horizontal="center" vertical="center"/>
    </xf>
    <xf numFmtId="0" fontId="31" fillId="0" borderId="71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34" fillId="0" borderId="71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76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177" fontId="0" fillId="0" borderId="27" xfId="0" applyNumberFormat="1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2022</a:t>
            </a:r>
            <a:r>
              <a:rPr lang="ja-JP" altLang="en-US" sz="1800" b="1" i="0" baseline="0"/>
              <a:t>年大塚山第２処分場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888"/>
          <c:y val="8.83977900552487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487545536597687E-2"/>
          <c:y val="9.1595534865939795E-3"/>
          <c:w val="0.93061933860085877"/>
          <c:h val="0.854628000768202"/>
        </c:manualLayout>
      </c:layout>
      <c:lineChart>
        <c:grouping val="standard"/>
        <c:varyColors val="0"/>
        <c:ser>
          <c:idx val="0"/>
          <c:order val="0"/>
          <c:tx>
            <c:strRef>
              <c:f>'2022年一覧表（ＮＳＷ）'!$C$2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'2022年一覧表（ＮＳＷ）'!$C$3:$C$54</c:f>
              <c:numCache>
                <c:formatCode>0.000_ </c:formatCode>
                <c:ptCount val="52"/>
                <c:pt idx="0">
                  <c:v>57.03</c:v>
                </c:pt>
                <c:pt idx="1">
                  <c:v>55.862000000000002</c:v>
                </c:pt>
                <c:pt idx="2">
                  <c:v>55.939000000000007</c:v>
                </c:pt>
                <c:pt idx="3">
                  <c:v>55.903000000000006</c:v>
                </c:pt>
                <c:pt idx="4">
                  <c:v>54.328000000000003</c:v>
                </c:pt>
                <c:pt idx="5">
                  <c:v>54.741</c:v>
                </c:pt>
                <c:pt idx="6">
                  <c:v>54.493000000000002</c:v>
                </c:pt>
                <c:pt idx="7">
                  <c:v>54.989000000000004</c:v>
                </c:pt>
                <c:pt idx="8">
                  <c:v>54.575000000000003</c:v>
                </c:pt>
                <c:pt idx="9">
                  <c:v>54.24</c:v>
                </c:pt>
                <c:pt idx="10">
                  <c:v>54.249000000000002</c:v>
                </c:pt>
                <c:pt idx="11">
                  <c:v>54.370000000000005</c:v>
                </c:pt>
                <c:pt idx="12">
                  <c:v>54.727000000000004</c:v>
                </c:pt>
                <c:pt idx="13">
                  <c:v>55.159000000000006</c:v>
                </c:pt>
                <c:pt idx="14">
                  <c:v>55.690000000000005</c:v>
                </c:pt>
                <c:pt idx="15">
                  <c:v>57.221999999999994</c:v>
                </c:pt>
                <c:pt idx="16">
                  <c:v>58.000999999999998</c:v>
                </c:pt>
                <c:pt idx="17">
                  <c:v>58.044999999999995</c:v>
                </c:pt>
                <c:pt idx="18">
                  <c:v>57.891999999999996</c:v>
                </c:pt>
                <c:pt idx="19">
                  <c:v>58.619</c:v>
                </c:pt>
                <c:pt idx="20">
                  <c:v>58.251999999999995</c:v>
                </c:pt>
                <c:pt idx="21">
                  <c:v>49.277000000000001</c:v>
                </c:pt>
                <c:pt idx="22">
                  <c:v>48.974999999999994</c:v>
                </c:pt>
                <c:pt idx="23">
                  <c:v>48.777999999999999</c:v>
                </c:pt>
                <c:pt idx="24">
                  <c:v>48.730999999999995</c:v>
                </c:pt>
                <c:pt idx="25">
                  <c:v>49.001999999999995</c:v>
                </c:pt>
                <c:pt idx="26">
                  <c:v>48.72</c:v>
                </c:pt>
                <c:pt idx="27">
                  <c:v>48.653999999999996</c:v>
                </c:pt>
                <c:pt idx="28">
                  <c:v>48.625999999999998</c:v>
                </c:pt>
                <c:pt idx="29">
                  <c:v>48.575999999999993</c:v>
                </c:pt>
                <c:pt idx="30">
                  <c:v>48.539999999999992</c:v>
                </c:pt>
                <c:pt idx="31">
                  <c:v>48.597999999999999</c:v>
                </c:pt>
                <c:pt idx="32">
                  <c:v>48.585999999999999</c:v>
                </c:pt>
                <c:pt idx="33">
                  <c:v>48.676999999999992</c:v>
                </c:pt>
                <c:pt idx="34">
                  <c:v>48.726999999999997</c:v>
                </c:pt>
                <c:pt idx="35">
                  <c:v>48.784999999999997</c:v>
                </c:pt>
                <c:pt idx="36">
                  <c:v>50.336999999999996</c:v>
                </c:pt>
                <c:pt idx="37">
                  <c:v>50.647999999999996</c:v>
                </c:pt>
                <c:pt idx="38">
                  <c:v>55.783999999999999</c:v>
                </c:pt>
                <c:pt idx="39">
                  <c:v>54.226999999999997</c:v>
                </c:pt>
                <c:pt idx="40">
                  <c:v>54.927</c:v>
                </c:pt>
                <c:pt idx="41">
                  <c:v>55.052</c:v>
                </c:pt>
                <c:pt idx="42">
                  <c:v>50.843999999999994</c:v>
                </c:pt>
                <c:pt idx="43">
                  <c:v>50.569999999999993</c:v>
                </c:pt>
                <c:pt idx="44">
                  <c:v>50.484999999999999</c:v>
                </c:pt>
                <c:pt idx="45">
                  <c:v>50.583999999999996</c:v>
                </c:pt>
                <c:pt idx="46">
                  <c:v>50.787999999999997</c:v>
                </c:pt>
                <c:pt idx="47">
                  <c:v>52.179999999999993</c:v>
                </c:pt>
                <c:pt idx="48">
                  <c:v>54.539999999999992</c:v>
                </c:pt>
                <c:pt idx="49">
                  <c:v>54.927</c:v>
                </c:pt>
                <c:pt idx="50">
                  <c:v>55.316999999999993</c:v>
                </c:pt>
                <c:pt idx="51">
                  <c:v>55.241999999999997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'2022年一覧表（ＮＳＷ）'!$D$2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'2022年一覧表（ＮＳＷ）'!$D$3:$D$54</c:f>
              <c:numCache>
                <c:formatCode>0.000_ </c:formatCode>
                <c:ptCount val="52"/>
                <c:pt idx="0">
                  <c:v>52.991</c:v>
                </c:pt>
                <c:pt idx="1">
                  <c:v>53.432000000000002</c:v>
                </c:pt>
                <c:pt idx="2">
                  <c:v>53.525999999999996</c:v>
                </c:pt>
                <c:pt idx="3">
                  <c:v>53.018000000000001</c:v>
                </c:pt>
                <c:pt idx="4">
                  <c:v>48.42</c:v>
                </c:pt>
                <c:pt idx="5">
                  <c:v>49.058999999999997</c:v>
                </c:pt>
                <c:pt idx="6">
                  <c:v>48.566000000000003</c:v>
                </c:pt>
                <c:pt idx="7">
                  <c:v>48.608999999999995</c:v>
                </c:pt>
                <c:pt idx="8">
                  <c:v>48.576999999999998</c:v>
                </c:pt>
                <c:pt idx="9">
                  <c:v>49.933</c:v>
                </c:pt>
                <c:pt idx="10">
                  <c:v>47.753999999999998</c:v>
                </c:pt>
                <c:pt idx="11">
                  <c:v>47.850999999999999</c:v>
                </c:pt>
                <c:pt idx="12">
                  <c:v>48.100999999999999</c:v>
                </c:pt>
                <c:pt idx="13">
                  <c:v>48.307999999999993</c:v>
                </c:pt>
                <c:pt idx="14">
                  <c:v>48.69</c:v>
                </c:pt>
                <c:pt idx="15">
                  <c:v>54.808</c:v>
                </c:pt>
                <c:pt idx="16">
                  <c:v>55.477999999999994</c:v>
                </c:pt>
                <c:pt idx="17">
                  <c:v>54.912999999999997</c:v>
                </c:pt>
                <c:pt idx="18">
                  <c:v>55.236999999999995</c:v>
                </c:pt>
                <c:pt idx="19">
                  <c:v>55.846999999999994</c:v>
                </c:pt>
                <c:pt idx="20">
                  <c:v>55.611999999999995</c:v>
                </c:pt>
                <c:pt idx="21">
                  <c:v>45.976999999999997</c:v>
                </c:pt>
                <c:pt idx="22">
                  <c:v>45.860999999999997</c:v>
                </c:pt>
                <c:pt idx="23">
                  <c:v>45.857999999999997</c:v>
                </c:pt>
                <c:pt idx="24">
                  <c:v>45.825999999999993</c:v>
                </c:pt>
                <c:pt idx="25">
                  <c:v>45.855999999999995</c:v>
                </c:pt>
                <c:pt idx="26">
                  <c:v>45.885999999999996</c:v>
                </c:pt>
                <c:pt idx="27">
                  <c:v>45.973999999999997</c:v>
                </c:pt>
                <c:pt idx="28">
                  <c:v>46.010999999999996</c:v>
                </c:pt>
                <c:pt idx="29">
                  <c:v>45.980999999999995</c:v>
                </c:pt>
                <c:pt idx="30">
                  <c:v>46.022999999999996</c:v>
                </c:pt>
                <c:pt idx="31">
                  <c:v>45.994</c:v>
                </c:pt>
                <c:pt idx="32">
                  <c:v>45.977999999999994</c:v>
                </c:pt>
                <c:pt idx="33">
                  <c:v>46.099999999999994</c:v>
                </c:pt>
                <c:pt idx="34">
                  <c:v>46.176000000000002</c:v>
                </c:pt>
                <c:pt idx="35">
                  <c:v>46.051000000000002</c:v>
                </c:pt>
                <c:pt idx="36">
                  <c:v>47.438000000000002</c:v>
                </c:pt>
                <c:pt idx="37">
                  <c:v>47.295999999999999</c:v>
                </c:pt>
                <c:pt idx="38">
                  <c:v>47.813000000000002</c:v>
                </c:pt>
                <c:pt idx="39">
                  <c:v>47.625</c:v>
                </c:pt>
                <c:pt idx="40">
                  <c:v>47.950999999999993</c:v>
                </c:pt>
                <c:pt idx="41">
                  <c:v>48.013999999999996</c:v>
                </c:pt>
                <c:pt idx="42">
                  <c:v>47.644999999999996</c:v>
                </c:pt>
                <c:pt idx="43">
                  <c:v>47.832999999999998</c:v>
                </c:pt>
                <c:pt idx="44">
                  <c:v>47.738</c:v>
                </c:pt>
                <c:pt idx="45">
                  <c:v>47.512999999999998</c:v>
                </c:pt>
                <c:pt idx="46">
                  <c:v>47.644999999999996</c:v>
                </c:pt>
                <c:pt idx="47">
                  <c:v>47.738</c:v>
                </c:pt>
                <c:pt idx="48">
                  <c:v>47.545999999999999</c:v>
                </c:pt>
                <c:pt idx="49">
                  <c:v>47.777000000000001</c:v>
                </c:pt>
                <c:pt idx="50">
                  <c:v>48.325999999999993</c:v>
                </c:pt>
                <c:pt idx="51">
                  <c:v>48.885999999999996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'2022年一覧表（ＮＳＷ）'!$E$2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'2022年一覧表（ＮＳＷ）'!$E$3:$E$54</c:f>
              <c:numCache>
                <c:formatCode>0.000_ </c:formatCode>
                <c:ptCount val="52"/>
                <c:pt idx="0">
                  <c:v>65.792000000000002</c:v>
                </c:pt>
                <c:pt idx="1">
                  <c:v>65.745999999999995</c:v>
                </c:pt>
                <c:pt idx="2">
                  <c:v>65.555000000000007</c:v>
                </c:pt>
                <c:pt idx="3">
                  <c:v>65.45</c:v>
                </c:pt>
                <c:pt idx="4">
                  <c:v>65.393000000000001</c:v>
                </c:pt>
                <c:pt idx="5">
                  <c:v>65.248999999999995</c:v>
                </c:pt>
                <c:pt idx="6">
                  <c:v>65.251999999999995</c:v>
                </c:pt>
                <c:pt idx="7">
                  <c:v>65.423000000000002</c:v>
                </c:pt>
                <c:pt idx="8">
                  <c:v>65.481999999999999</c:v>
                </c:pt>
                <c:pt idx="9">
                  <c:v>65.352000000000004</c:v>
                </c:pt>
                <c:pt idx="10">
                  <c:v>65.305000000000007</c:v>
                </c:pt>
                <c:pt idx="11">
                  <c:v>65.111999999999995</c:v>
                </c:pt>
                <c:pt idx="12">
                  <c:v>65.188000000000002</c:v>
                </c:pt>
                <c:pt idx="13">
                  <c:v>65.242999999999995</c:v>
                </c:pt>
                <c:pt idx="14">
                  <c:v>65.537000000000006</c:v>
                </c:pt>
                <c:pt idx="15">
                  <c:v>65.545000000000002</c:v>
                </c:pt>
                <c:pt idx="16">
                  <c:v>65.646000000000001</c:v>
                </c:pt>
                <c:pt idx="17">
                  <c:v>65.823999999999998</c:v>
                </c:pt>
                <c:pt idx="18">
                  <c:v>65.778999999999996</c:v>
                </c:pt>
                <c:pt idx="19">
                  <c:v>65.87299999999999</c:v>
                </c:pt>
                <c:pt idx="20">
                  <c:v>66.010999999999996</c:v>
                </c:pt>
                <c:pt idx="21">
                  <c:v>65.552999999999997</c:v>
                </c:pt>
                <c:pt idx="22">
                  <c:v>65.003999999999991</c:v>
                </c:pt>
                <c:pt idx="23">
                  <c:v>64.599000000000004</c:v>
                </c:pt>
                <c:pt idx="24">
                  <c:v>64.497</c:v>
                </c:pt>
                <c:pt idx="25">
                  <c:v>64.36</c:v>
                </c:pt>
                <c:pt idx="26">
                  <c:v>64.34</c:v>
                </c:pt>
                <c:pt idx="27">
                  <c:v>64.277000000000001</c:v>
                </c:pt>
                <c:pt idx="28">
                  <c:v>64.253</c:v>
                </c:pt>
                <c:pt idx="29">
                  <c:v>64.19</c:v>
                </c:pt>
                <c:pt idx="30">
                  <c:v>64.150000000000006</c:v>
                </c:pt>
                <c:pt idx="31">
                  <c:v>64.287000000000006</c:v>
                </c:pt>
                <c:pt idx="32">
                  <c:v>64.266999999999996</c:v>
                </c:pt>
                <c:pt idx="33">
                  <c:v>64.254999999999995</c:v>
                </c:pt>
                <c:pt idx="34">
                  <c:v>64.081000000000003</c:v>
                </c:pt>
                <c:pt idx="35">
                  <c:v>64.242999999999995</c:v>
                </c:pt>
                <c:pt idx="36">
                  <c:v>64.506</c:v>
                </c:pt>
                <c:pt idx="37">
                  <c:v>64.647999999999996</c:v>
                </c:pt>
                <c:pt idx="38">
                  <c:v>64.81</c:v>
                </c:pt>
                <c:pt idx="39">
                  <c:v>64.938999999999993</c:v>
                </c:pt>
                <c:pt idx="40">
                  <c:v>65.12</c:v>
                </c:pt>
                <c:pt idx="41">
                  <c:v>65.31</c:v>
                </c:pt>
                <c:pt idx="42">
                  <c:v>65.210999999999999</c:v>
                </c:pt>
                <c:pt idx="43">
                  <c:v>64.978999999999999</c:v>
                </c:pt>
                <c:pt idx="44">
                  <c:v>64.811000000000007</c:v>
                </c:pt>
                <c:pt idx="45">
                  <c:v>64.694000000000003</c:v>
                </c:pt>
                <c:pt idx="46">
                  <c:v>64.524000000000001</c:v>
                </c:pt>
                <c:pt idx="47">
                  <c:v>64.494</c:v>
                </c:pt>
                <c:pt idx="48">
                  <c:v>64.988</c:v>
                </c:pt>
                <c:pt idx="49">
                  <c:v>65.091999999999999</c:v>
                </c:pt>
                <c:pt idx="50">
                  <c:v>65.188000000000002</c:v>
                </c:pt>
                <c:pt idx="51">
                  <c:v>65.106999999999999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'2022年一覧表（ＮＳＷ）'!$F$2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'2022年一覧表（ＮＳＷ）'!$F$3:$F$54</c:f>
              <c:numCache>
                <c:formatCode>0.000_ </c:formatCode>
                <c:ptCount val="52"/>
                <c:pt idx="0">
                  <c:v>55.692999999999998</c:v>
                </c:pt>
                <c:pt idx="1">
                  <c:v>54.777999999999992</c:v>
                </c:pt>
                <c:pt idx="2">
                  <c:v>54.810999999999993</c:v>
                </c:pt>
                <c:pt idx="3">
                  <c:v>54.723999999999997</c:v>
                </c:pt>
                <c:pt idx="4">
                  <c:v>53.696999999999996</c:v>
                </c:pt>
                <c:pt idx="5">
                  <c:v>53.980999999999995</c:v>
                </c:pt>
                <c:pt idx="6">
                  <c:v>53.725999999999999</c:v>
                </c:pt>
                <c:pt idx="7">
                  <c:v>54.031999999999996</c:v>
                </c:pt>
                <c:pt idx="8">
                  <c:v>53.811999999999998</c:v>
                </c:pt>
                <c:pt idx="9">
                  <c:v>53.610999999999997</c:v>
                </c:pt>
                <c:pt idx="10">
                  <c:v>53.497999999999998</c:v>
                </c:pt>
                <c:pt idx="11">
                  <c:v>53.553999999999995</c:v>
                </c:pt>
                <c:pt idx="12">
                  <c:v>53.781999999999996</c:v>
                </c:pt>
                <c:pt idx="13">
                  <c:v>54.051999999999992</c:v>
                </c:pt>
                <c:pt idx="14">
                  <c:v>54.408999999999992</c:v>
                </c:pt>
                <c:pt idx="15">
                  <c:v>55.736999999999995</c:v>
                </c:pt>
                <c:pt idx="16">
                  <c:v>56.204999999999998</c:v>
                </c:pt>
                <c:pt idx="17">
                  <c:v>56.364999999999995</c:v>
                </c:pt>
                <c:pt idx="18">
                  <c:v>56.111999999999995</c:v>
                </c:pt>
                <c:pt idx="19">
                  <c:v>56.584999999999994</c:v>
                </c:pt>
                <c:pt idx="20">
                  <c:v>56.393000000000001</c:v>
                </c:pt>
                <c:pt idx="21">
                  <c:v>50.989999999999995</c:v>
                </c:pt>
                <c:pt idx="22">
                  <c:v>50.592999999999996</c:v>
                </c:pt>
                <c:pt idx="23">
                  <c:v>50.333999999999996</c:v>
                </c:pt>
                <c:pt idx="24">
                  <c:v>50.287999999999997</c:v>
                </c:pt>
                <c:pt idx="25">
                  <c:v>50.332999999999998</c:v>
                </c:pt>
                <c:pt idx="26">
                  <c:v>50.220999999999997</c:v>
                </c:pt>
                <c:pt idx="27">
                  <c:v>50.138999999999996</c:v>
                </c:pt>
                <c:pt idx="28">
                  <c:v>50.116999999999997</c:v>
                </c:pt>
                <c:pt idx="29">
                  <c:v>50.087999999999994</c:v>
                </c:pt>
                <c:pt idx="30">
                  <c:v>50.062999999999995</c:v>
                </c:pt>
                <c:pt idx="31">
                  <c:v>50.269999999999996</c:v>
                </c:pt>
                <c:pt idx="32">
                  <c:v>50.128999999999991</c:v>
                </c:pt>
                <c:pt idx="33">
                  <c:v>50.204999999999998</c:v>
                </c:pt>
                <c:pt idx="34">
                  <c:v>50.375999999999991</c:v>
                </c:pt>
                <c:pt idx="35">
                  <c:v>50.404999999999994</c:v>
                </c:pt>
                <c:pt idx="36">
                  <c:v>51.922999999999995</c:v>
                </c:pt>
                <c:pt idx="37">
                  <c:v>51.930999999999997</c:v>
                </c:pt>
                <c:pt idx="38">
                  <c:v>54.331999999999994</c:v>
                </c:pt>
                <c:pt idx="39">
                  <c:v>53.614999999999995</c:v>
                </c:pt>
                <c:pt idx="40">
                  <c:v>54.382999999999996</c:v>
                </c:pt>
                <c:pt idx="41">
                  <c:v>54.233999999999995</c:v>
                </c:pt>
                <c:pt idx="42">
                  <c:v>52.297999999999995</c:v>
                </c:pt>
                <c:pt idx="43">
                  <c:v>52.116</c:v>
                </c:pt>
                <c:pt idx="44">
                  <c:v>51.965999999999994</c:v>
                </c:pt>
                <c:pt idx="45">
                  <c:v>51.953999999999994</c:v>
                </c:pt>
                <c:pt idx="46">
                  <c:v>51.952999999999996</c:v>
                </c:pt>
                <c:pt idx="47">
                  <c:v>52.154999999999994</c:v>
                </c:pt>
                <c:pt idx="48">
                  <c:v>53.759</c:v>
                </c:pt>
                <c:pt idx="49">
                  <c:v>53.911999999999992</c:v>
                </c:pt>
                <c:pt idx="50">
                  <c:v>54.143000000000001</c:v>
                </c:pt>
                <c:pt idx="51">
                  <c:v>54.3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'2022年一覧表（ＮＳＷ）'!$G$2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'2022年一覧表（ＮＳＷ）'!$G$3:$G$54</c:f>
              <c:numCache>
                <c:formatCode>0.000_ </c:formatCode>
                <c:ptCount val="52"/>
                <c:pt idx="0">
                  <c:v>53.320999999999998</c:v>
                </c:pt>
                <c:pt idx="1">
                  <c:v>52.789000000000001</c:v>
                </c:pt>
                <c:pt idx="2">
                  <c:v>52.811999999999998</c:v>
                </c:pt>
                <c:pt idx="3">
                  <c:v>52.737000000000002</c:v>
                </c:pt>
                <c:pt idx="4">
                  <c:v>51.995000000000005</c:v>
                </c:pt>
                <c:pt idx="5">
                  <c:v>52.198999999999998</c:v>
                </c:pt>
                <c:pt idx="6">
                  <c:v>52.097000000000001</c:v>
                </c:pt>
                <c:pt idx="7">
                  <c:v>52.204999999999998</c:v>
                </c:pt>
                <c:pt idx="8">
                  <c:v>52.120999999999995</c:v>
                </c:pt>
                <c:pt idx="9">
                  <c:v>52.141000000000005</c:v>
                </c:pt>
                <c:pt idx="10">
                  <c:v>51.813000000000002</c:v>
                </c:pt>
                <c:pt idx="11">
                  <c:v>51.841000000000001</c:v>
                </c:pt>
                <c:pt idx="12">
                  <c:v>51.984999999999999</c:v>
                </c:pt>
                <c:pt idx="13">
                  <c:v>52.173000000000002</c:v>
                </c:pt>
                <c:pt idx="14">
                  <c:v>52.308999999999997</c:v>
                </c:pt>
                <c:pt idx="15">
                  <c:v>53.436999999999998</c:v>
                </c:pt>
                <c:pt idx="16">
                  <c:v>53.683</c:v>
                </c:pt>
                <c:pt idx="17">
                  <c:v>53.805999999999997</c:v>
                </c:pt>
                <c:pt idx="18">
                  <c:v>53.661000000000001</c:v>
                </c:pt>
                <c:pt idx="19">
                  <c:v>53.938000000000002</c:v>
                </c:pt>
                <c:pt idx="20">
                  <c:v>53.837000000000003</c:v>
                </c:pt>
                <c:pt idx="21">
                  <c:v>50.167999999999999</c:v>
                </c:pt>
                <c:pt idx="22">
                  <c:v>49.891000000000005</c:v>
                </c:pt>
                <c:pt idx="23">
                  <c:v>49.715000000000003</c:v>
                </c:pt>
                <c:pt idx="24">
                  <c:v>49.712000000000003</c:v>
                </c:pt>
                <c:pt idx="25">
                  <c:v>49.698999999999998</c:v>
                </c:pt>
                <c:pt idx="26">
                  <c:v>49.658000000000001</c:v>
                </c:pt>
                <c:pt idx="27">
                  <c:v>49.616</c:v>
                </c:pt>
                <c:pt idx="28">
                  <c:v>49.616</c:v>
                </c:pt>
                <c:pt idx="29">
                  <c:v>49.582000000000001</c:v>
                </c:pt>
                <c:pt idx="30">
                  <c:v>49.57</c:v>
                </c:pt>
                <c:pt idx="31">
                  <c:v>49.832999999999998</c:v>
                </c:pt>
                <c:pt idx="32">
                  <c:v>49.658999999999999</c:v>
                </c:pt>
                <c:pt idx="33">
                  <c:v>49.69</c:v>
                </c:pt>
                <c:pt idx="34">
                  <c:v>50.001999999999995</c:v>
                </c:pt>
                <c:pt idx="35">
                  <c:v>49.876000000000005</c:v>
                </c:pt>
                <c:pt idx="36">
                  <c:v>51.385000000000005</c:v>
                </c:pt>
                <c:pt idx="37">
                  <c:v>51.290999999999997</c:v>
                </c:pt>
                <c:pt idx="38">
                  <c:v>52.290999999999997</c:v>
                </c:pt>
                <c:pt idx="39">
                  <c:v>51.875</c:v>
                </c:pt>
                <c:pt idx="40">
                  <c:v>52.17</c:v>
                </c:pt>
                <c:pt idx="41">
                  <c:v>52.251999999999995</c:v>
                </c:pt>
                <c:pt idx="42">
                  <c:v>51.491</c:v>
                </c:pt>
                <c:pt idx="43">
                  <c:v>51.454999999999998</c:v>
                </c:pt>
                <c:pt idx="44">
                  <c:v>51.358000000000004</c:v>
                </c:pt>
                <c:pt idx="45">
                  <c:v>51.35</c:v>
                </c:pt>
                <c:pt idx="46">
                  <c:v>51.334000000000003</c:v>
                </c:pt>
                <c:pt idx="47">
                  <c:v>51.408999999999999</c:v>
                </c:pt>
                <c:pt idx="48">
                  <c:v>52.070999999999998</c:v>
                </c:pt>
                <c:pt idx="49">
                  <c:v>52.103000000000002</c:v>
                </c:pt>
                <c:pt idx="50">
                  <c:v>52.322000000000003</c:v>
                </c:pt>
                <c:pt idx="51">
                  <c:v>52.45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'2022年一覧表（ＮＳＷ）'!$H$2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'2022年一覧表（ＮＳＷ）'!$H$3:$H$54</c:f>
              <c:numCache>
                <c:formatCode>0.000_ </c:formatCode>
                <c:ptCount val="52"/>
                <c:pt idx="0">
                  <c:v>57.227999999999994</c:v>
                </c:pt>
                <c:pt idx="1">
                  <c:v>56.475999999999999</c:v>
                </c:pt>
                <c:pt idx="2">
                  <c:v>56.475999999999999</c:v>
                </c:pt>
                <c:pt idx="3">
                  <c:v>56.468999999999994</c:v>
                </c:pt>
                <c:pt idx="4">
                  <c:v>55.866</c:v>
                </c:pt>
                <c:pt idx="5">
                  <c:v>55.956999999999994</c:v>
                </c:pt>
                <c:pt idx="6">
                  <c:v>56.009</c:v>
                </c:pt>
                <c:pt idx="7">
                  <c:v>56.695999999999998</c:v>
                </c:pt>
                <c:pt idx="8">
                  <c:v>56.507999999999996</c:v>
                </c:pt>
                <c:pt idx="9">
                  <c:v>56.138999999999996</c:v>
                </c:pt>
                <c:pt idx="10">
                  <c:v>55.76</c:v>
                </c:pt>
                <c:pt idx="11">
                  <c:v>55.914999999999999</c:v>
                </c:pt>
                <c:pt idx="12">
                  <c:v>56.548000000000002</c:v>
                </c:pt>
                <c:pt idx="13">
                  <c:v>56.857999999999997</c:v>
                </c:pt>
                <c:pt idx="14">
                  <c:v>57.193999999999996</c:v>
                </c:pt>
                <c:pt idx="15">
                  <c:v>57.463999999999999</c:v>
                </c:pt>
                <c:pt idx="16">
                  <c:v>58.458999999999996</c:v>
                </c:pt>
                <c:pt idx="17">
                  <c:v>58.735999999999997</c:v>
                </c:pt>
                <c:pt idx="18">
                  <c:v>59.790999999999997</c:v>
                </c:pt>
                <c:pt idx="19">
                  <c:v>59.244999999999997</c:v>
                </c:pt>
                <c:pt idx="20">
                  <c:v>58.634</c:v>
                </c:pt>
                <c:pt idx="21">
                  <c:v>50.317999999999998</c:v>
                </c:pt>
                <c:pt idx="22">
                  <c:v>50.073999999999998</c:v>
                </c:pt>
                <c:pt idx="23">
                  <c:v>49.897999999999996</c:v>
                </c:pt>
                <c:pt idx="24">
                  <c:v>49.844999999999999</c:v>
                </c:pt>
                <c:pt idx="25">
                  <c:v>49.91</c:v>
                </c:pt>
                <c:pt idx="26">
                  <c:v>49.786000000000001</c:v>
                </c:pt>
                <c:pt idx="27">
                  <c:v>49.683999999999997</c:v>
                </c:pt>
                <c:pt idx="28">
                  <c:v>49.607999999999997</c:v>
                </c:pt>
                <c:pt idx="29">
                  <c:v>49.650999999999996</c:v>
                </c:pt>
                <c:pt idx="30">
                  <c:v>49.635999999999996</c:v>
                </c:pt>
                <c:pt idx="31">
                  <c:v>49.775999999999996</c:v>
                </c:pt>
                <c:pt idx="32">
                  <c:v>49.744999999999997</c:v>
                </c:pt>
                <c:pt idx="33">
                  <c:v>49.816000000000003</c:v>
                </c:pt>
                <c:pt idx="34">
                  <c:v>50.05</c:v>
                </c:pt>
                <c:pt idx="35">
                  <c:v>50.567999999999998</c:v>
                </c:pt>
                <c:pt idx="36">
                  <c:v>53.703000000000003</c:v>
                </c:pt>
                <c:pt idx="37">
                  <c:v>53.944000000000003</c:v>
                </c:pt>
                <c:pt idx="38">
                  <c:v>56.902999999999999</c:v>
                </c:pt>
                <c:pt idx="39">
                  <c:v>55.453999999999994</c:v>
                </c:pt>
                <c:pt idx="40">
                  <c:v>56.545000000000002</c:v>
                </c:pt>
                <c:pt idx="41">
                  <c:v>56.375999999999998</c:v>
                </c:pt>
                <c:pt idx="42">
                  <c:v>54.578999999999994</c:v>
                </c:pt>
                <c:pt idx="43">
                  <c:v>54.143000000000001</c:v>
                </c:pt>
                <c:pt idx="44">
                  <c:v>53.936999999999998</c:v>
                </c:pt>
                <c:pt idx="45">
                  <c:v>53.605999999999995</c:v>
                </c:pt>
                <c:pt idx="46">
                  <c:v>53.464999999999996</c:v>
                </c:pt>
                <c:pt idx="47">
                  <c:v>54.03</c:v>
                </c:pt>
                <c:pt idx="48">
                  <c:v>55.843999999999994</c:v>
                </c:pt>
                <c:pt idx="49">
                  <c:v>56.234999999999999</c:v>
                </c:pt>
                <c:pt idx="50">
                  <c:v>56.363</c:v>
                </c:pt>
                <c:pt idx="51">
                  <c:v>55.844999999999999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'2022年一覧表（ＮＳＷ）'!$I$2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'2022年一覧表（ＮＳＷ）'!$I$3:$I$54</c:f>
              <c:numCache>
                <c:formatCode>0.000_ </c:formatCode>
                <c:ptCount val="52"/>
                <c:pt idx="0">
                  <c:v>53.387999999999998</c:v>
                </c:pt>
                <c:pt idx="1">
                  <c:v>53.045000000000002</c:v>
                </c:pt>
                <c:pt idx="2">
                  <c:v>53.052</c:v>
                </c:pt>
                <c:pt idx="3">
                  <c:v>53.065999999999995</c:v>
                </c:pt>
                <c:pt idx="4">
                  <c:v>51.745999999999995</c:v>
                </c:pt>
                <c:pt idx="5">
                  <c:v>52.126999999999995</c:v>
                </c:pt>
                <c:pt idx="6">
                  <c:v>52.066000000000003</c:v>
                </c:pt>
                <c:pt idx="7">
                  <c:v>52.32</c:v>
                </c:pt>
                <c:pt idx="8">
                  <c:v>52.32</c:v>
                </c:pt>
                <c:pt idx="9">
                  <c:v>52.366</c:v>
                </c:pt>
                <c:pt idx="10">
                  <c:v>51.555</c:v>
                </c:pt>
                <c:pt idx="11">
                  <c:v>51.637999999999998</c:v>
                </c:pt>
                <c:pt idx="12">
                  <c:v>51.912999999999997</c:v>
                </c:pt>
                <c:pt idx="13">
                  <c:v>52.125</c:v>
                </c:pt>
                <c:pt idx="14">
                  <c:v>52.364999999999995</c:v>
                </c:pt>
                <c:pt idx="15">
                  <c:v>53.847999999999999</c:v>
                </c:pt>
                <c:pt idx="16">
                  <c:v>54.451999999999998</c:v>
                </c:pt>
                <c:pt idx="17">
                  <c:v>54.134</c:v>
                </c:pt>
                <c:pt idx="18">
                  <c:v>54.372</c:v>
                </c:pt>
                <c:pt idx="19">
                  <c:v>54.823999999999998</c:v>
                </c:pt>
                <c:pt idx="20">
                  <c:v>54.546999999999997</c:v>
                </c:pt>
                <c:pt idx="21">
                  <c:v>48.644999999999996</c:v>
                </c:pt>
                <c:pt idx="22">
                  <c:v>48.42</c:v>
                </c:pt>
                <c:pt idx="23">
                  <c:v>48.301000000000002</c:v>
                </c:pt>
                <c:pt idx="24">
                  <c:v>48.298999999999999</c:v>
                </c:pt>
                <c:pt idx="25">
                  <c:v>48.363</c:v>
                </c:pt>
                <c:pt idx="26">
                  <c:v>48.311</c:v>
                </c:pt>
                <c:pt idx="27">
                  <c:v>48.286000000000001</c:v>
                </c:pt>
                <c:pt idx="28">
                  <c:v>48.28</c:v>
                </c:pt>
                <c:pt idx="29">
                  <c:v>48.265000000000001</c:v>
                </c:pt>
                <c:pt idx="30">
                  <c:v>48.253</c:v>
                </c:pt>
                <c:pt idx="31">
                  <c:v>48.474999999999994</c:v>
                </c:pt>
                <c:pt idx="32">
                  <c:v>48.448999999999998</c:v>
                </c:pt>
                <c:pt idx="33">
                  <c:v>48.421999999999997</c:v>
                </c:pt>
                <c:pt idx="34">
                  <c:v>48.585000000000001</c:v>
                </c:pt>
                <c:pt idx="35">
                  <c:v>48.838999999999999</c:v>
                </c:pt>
                <c:pt idx="36">
                  <c:v>51.260999999999996</c:v>
                </c:pt>
                <c:pt idx="37">
                  <c:v>51.013999999999996</c:v>
                </c:pt>
                <c:pt idx="38">
                  <c:v>52.354999999999997</c:v>
                </c:pt>
                <c:pt idx="39">
                  <c:v>51.385999999999996</c:v>
                </c:pt>
                <c:pt idx="40">
                  <c:v>51.847999999999999</c:v>
                </c:pt>
                <c:pt idx="41">
                  <c:v>51.817</c:v>
                </c:pt>
                <c:pt idx="42">
                  <c:v>51.204000000000001</c:v>
                </c:pt>
                <c:pt idx="43">
                  <c:v>51.125</c:v>
                </c:pt>
                <c:pt idx="44">
                  <c:v>51.000999999999998</c:v>
                </c:pt>
                <c:pt idx="45">
                  <c:v>50.908000000000001</c:v>
                </c:pt>
                <c:pt idx="46">
                  <c:v>50.908000000000001</c:v>
                </c:pt>
                <c:pt idx="47">
                  <c:v>51.054000000000002</c:v>
                </c:pt>
                <c:pt idx="48">
                  <c:v>51.631999999999998</c:v>
                </c:pt>
                <c:pt idx="49">
                  <c:v>52.048999999999999</c:v>
                </c:pt>
                <c:pt idx="50">
                  <c:v>52.342999999999996</c:v>
                </c:pt>
                <c:pt idx="51">
                  <c:v>52.03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'2022年一覧表（ＮＳＷ）'!$J$2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'2022年一覧表（ＮＳＷ）'!$J$3:$J$54</c:f>
              <c:numCache>
                <c:formatCode>0.000_ </c:formatCode>
                <c:ptCount val="52"/>
                <c:pt idx="0">
                  <c:v>51.639000000000003</c:v>
                </c:pt>
                <c:pt idx="1">
                  <c:v>51.734000000000002</c:v>
                </c:pt>
                <c:pt idx="2">
                  <c:v>51.707000000000001</c:v>
                </c:pt>
                <c:pt idx="3">
                  <c:v>51.683999999999997</c:v>
                </c:pt>
                <c:pt idx="4">
                  <c:v>51.331000000000003</c:v>
                </c:pt>
                <c:pt idx="5">
                  <c:v>51.204999999999998</c:v>
                </c:pt>
                <c:pt idx="6">
                  <c:v>51.503999999999998</c:v>
                </c:pt>
                <c:pt idx="7">
                  <c:v>51.591000000000001</c:v>
                </c:pt>
                <c:pt idx="8">
                  <c:v>51.383000000000003</c:v>
                </c:pt>
                <c:pt idx="9">
                  <c:v>51.451999999999998</c:v>
                </c:pt>
                <c:pt idx="10">
                  <c:v>51.137999999999998</c:v>
                </c:pt>
                <c:pt idx="11">
                  <c:v>51.239000000000004</c:v>
                </c:pt>
                <c:pt idx="12">
                  <c:v>51.234000000000002</c:v>
                </c:pt>
                <c:pt idx="13">
                  <c:v>51.518999999999998</c:v>
                </c:pt>
                <c:pt idx="14">
                  <c:v>51.634</c:v>
                </c:pt>
                <c:pt idx="15">
                  <c:v>52.18</c:v>
                </c:pt>
                <c:pt idx="16">
                  <c:v>52.292000000000002</c:v>
                </c:pt>
                <c:pt idx="17">
                  <c:v>52.352000000000004</c:v>
                </c:pt>
                <c:pt idx="18">
                  <c:v>52.242000000000004</c:v>
                </c:pt>
                <c:pt idx="19">
                  <c:v>52.441000000000003</c:v>
                </c:pt>
                <c:pt idx="20">
                  <c:v>52.329000000000001</c:v>
                </c:pt>
                <c:pt idx="21">
                  <c:v>50.017000000000003</c:v>
                </c:pt>
                <c:pt idx="22">
                  <c:v>49.887</c:v>
                </c:pt>
                <c:pt idx="23">
                  <c:v>49.736000000000004</c:v>
                </c:pt>
                <c:pt idx="24">
                  <c:v>49.725999999999999</c:v>
                </c:pt>
                <c:pt idx="25">
                  <c:v>49.744</c:v>
                </c:pt>
                <c:pt idx="26">
                  <c:v>49.707999999999998</c:v>
                </c:pt>
                <c:pt idx="27">
                  <c:v>49.653999999999996</c:v>
                </c:pt>
                <c:pt idx="28">
                  <c:v>50.76</c:v>
                </c:pt>
                <c:pt idx="29">
                  <c:v>49.679000000000002</c:v>
                </c:pt>
                <c:pt idx="30">
                  <c:v>49.647999999999996</c:v>
                </c:pt>
                <c:pt idx="31">
                  <c:v>49.878</c:v>
                </c:pt>
                <c:pt idx="32">
                  <c:v>49.768999999999998</c:v>
                </c:pt>
                <c:pt idx="33">
                  <c:v>49.734999999999999</c:v>
                </c:pt>
                <c:pt idx="34">
                  <c:v>49.721000000000004</c:v>
                </c:pt>
                <c:pt idx="35">
                  <c:v>49.927999999999997</c:v>
                </c:pt>
                <c:pt idx="36">
                  <c:v>51.006999999999998</c:v>
                </c:pt>
                <c:pt idx="37">
                  <c:v>50.901000000000003</c:v>
                </c:pt>
                <c:pt idx="38">
                  <c:v>51.511000000000003</c:v>
                </c:pt>
                <c:pt idx="39">
                  <c:v>51.151000000000003</c:v>
                </c:pt>
                <c:pt idx="40">
                  <c:v>51.335999999999999</c:v>
                </c:pt>
                <c:pt idx="41">
                  <c:v>51.396000000000001</c:v>
                </c:pt>
                <c:pt idx="42">
                  <c:v>50.99</c:v>
                </c:pt>
                <c:pt idx="43">
                  <c:v>50.927999999999997</c:v>
                </c:pt>
                <c:pt idx="44">
                  <c:v>50.92</c:v>
                </c:pt>
                <c:pt idx="45">
                  <c:v>50.905000000000001</c:v>
                </c:pt>
                <c:pt idx="46">
                  <c:v>50.881</c:v>
                </c:pt>
                <c:pt idx="47">
                  <c:v>51.094999999999999</c:v>
                </c:pt>
                <c:pt idx="48">
                  <c:v>51.415999999999997</c:v>
                </c:pt>
                <c:pt idx="49">
                  <c:v>51.38</c:v>
                </c:pt>
                <c:pt idx="50">
                  <c:v>51.489000000000004</c:v>
                </c:pt>
                <c:pt idx="51">
                  <c:v>50.878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'2022年一覧表（ＮＳＷ）'!$K$2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'2022年一覧表（ＮＳＷ）'!$K$3:$K$54</c:f>
              <c:numCache>
                <c:formatCode>0.000_ </c:formatCode>
                <c:ptCount val="52"/>
                <c:pt idx="0">
                  <c:v>63.157000000000004</c:v>
                </c:pt>
                <c:pt idx="1">
                  <c:v>62.39</c:v>
                </c:pt>
                <c:pt idx="2">
                  <c:v>62.14</c:v>
                </c:pt>
                <c:pt idx="3">
                  <c:v>62.154000000000003</c:v>
                </c:pt>
                <c:pt idx="4">
                  <c:v>61.843000000000004</c:v>
                </c:pt>
                <c:pt idx="5">
                  <c:v>61.59</c:v>
                </c:pt>
                <c:pt idx="6">
                  <c:v>61.605000000000004</c:v>
                </c:pt>
                <c:pt idx="7">
                  <c:v>61.977000000000004</c:v>
                </c:pt>
                <c:pt idx="8">
                  <c:v>61.870000000000005</c:v>
                </c:pt>
                <c:pt idx="9">
                  <c:v>61.675000000000004</c:v>
                </c:pt>
                <c:pt idx="10">
                  <c:v>61.550000000000004</c:v>
                </c:pt>
                <c:pt idx="11">
                  <c:v>61.454999999999998</c:v>
                </c:pt>
                <c:pt idx="12">
                  <c:v>61.628999999999998</c:v>
                </c:pt>
                <c:pt idx="13">
                  <c:v>61.817999999999998</c:v>
                </c:pt>
                <c:pt idx="14">
                  <c:v>62.210999999999999</c:v>
                </c:pt>
                <c:pt idx="15">
                  <c:v>62.356000000000002</c:v>
                </c:pt>
                <c:pt idx="16">
                  <c:v>62.587000000000003</c:v>
                </c:pt>
                <c:pt idx="17">
                  <c:v>62.81</c:v>
                </c:pt>
                <c:pt idx="18">
                  <c:v>62.762</c:v>
                </c:pt>
                <c:pt idx="19">
                  <c:v>63.011000000000003</c:v>
                </c:pt>
                <c:pt idx="20">
                  <c:v>63.042999999999999</c:v>
                </c:pt>
                <c:pt idx="21">
                  <c:v>61.673000000000002</c:v>
                </c:pt>
                <c:pt idx="22">
                  <c:v>61.002000000000002</c:v>
                </c:pt>
                <c:pt idx="23">
                  <c:v>60.447000000000003</c:v>
                </c:pt>
                <c:pt idx="24">
                  <c:v>60.343000000000004</c:v>
                </c:pt>
                <c:pt idx="25">
                  <c:v>60.361000000000004</c:v>
                </c:pt>
                <c:pt idx="26">
                  <c:v>60.224000000000004</c:v>
                </c:pt>
                <c:pt idx="27">
                  <c:v>60.061999999999998</c:v>
                </c:pt>
                <c:pt idx="28">
                  <c:v>60.157000000000004</c:v>
                </c:pt>
                <c:pt idx="29">
                  <c:v>59.947000000000003</c:v>
                </c:pt>
                <c:pt idx="30">
                  <c:v>59.88</c:v>
                </c:pt>
                <c:pt idx="31">
                  <c:v>60.295000000000002</c:v>
                </c:pt>
                <c:pt idx="32">
                  <c:v>59.995000000000005</c:v>
                </c:pt>
                <c:pt idx="33">
                  <c:v>60.036999999999999</c:v>
                </c:pt>
                <c:pt idx="34">
                  <c:v>59.898000000000003</c:v>
                </c:pt>
                <c:pt idx="35">
                  <c:v>60.370000000000005</c:v>
                </c:pt>
                <c:pt idx="36">
                  <c:v>60.942999999999998</c:v>
                </c:pt>
                <c:pt idx="37">
                  <c:v>60.704999999999998</c:v>
                </c:pt>
                <c:pt idx="38">
                  <c:v>61.691000000000003</c:v>
                </c:pt>
                <c:pt idx="39">
                  <c:v>61.554000000000002</c:v>
                </c:pt>
                <c:pt idx="40">
                  <c:v>61.84</c:v>
                </c:pt>
                <c:pt idx="41">
                  <c:v>62.121000000000002</c:v>
                </c:pt>
                <c:pt idx="42">
                  <c:v>61.489000000000004</c:v>
                </c:pt>
                <c:pt idx="43">
                  <c:v>61.146999999999998</c:v>
                </c:pt>
                <c:pt idx="44">
                  <c:v>60.911999999999999</c:v>
                </c:pt>
                <c:pt idx="45">
                  <c:v>60.777000000000001</c:v>
                </c:pt>
                <c:pt idx="46">
                  <c:v>60.622</c:v>
                </c:pt>
                <c:pt idx="47">
                  <c:v>60.972999999999999</c:v>
                </c:pt>
                <c:pt idx="48">
                  <c:v>61.716999999999999</c:v>
                </c:pt>
                <c:pt idx="49">
                  <c:v>61.684000000000005</c:v>
                </c:pt>
                <c:pt idx="50">
                  <c:v>61.643999999999998</c:v>
                </c:pt>
                <c:pt idx="51">
                  <c:v>61.402999999999999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'2022年一覧表（ＮＳＷ）'!$L$2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'2022年一覧表（ＮＳＷ）'!$L$3:$L$54</c:f>
              <c:numCache>
                <c:formatCode>0.000_ </c:formatCode>
                <c:ptCount val="52"/>
                <c:pt idx="0">
                  <c:v>52.570999999999998</c:v>
                </c:pt>
                <c:pt idx="1">
                  <c:v>52.636000000000003</c:v>
                </c:pt>
                <c:pt idx="2">
                  <c:v>52.638000000000005</c:v>
                </c:pt>
                <c:pt idx="3">
                  <c:v>52.582999999999998</c:v>
                </c:pt>
                <c:pt idx="4">
                  <c:v>52.106000000000002</c:v>
                </c:pt>
                <c:pt idx="5">
                  <c:v>52.03</c:v>
                </c:pt>
                <c:pt idx="6">
                  <c:v>52.238</c:v>
                </c:pt>
                <c:pt idx="7">
                  <c:v>52.353999999999999</c:v>
                </c:pt>
                <c:pt idx="8">
                  <c:v>52.079000000000008</c:v>
                </c:pt>
                <c:pt idx="9">
                  <c:v>52.154000000000003</c:v>
                </c:pt>
                <c:pt idx="10">
                  <c:v>51.775000000000006</c:v>
                </c:pt>
                <c:pt idx="11">
                  <c:v>51.881</c:v>
                </c:pt>
                <c:pt idx="12">
                  <c:v>51.898000000000003</c:v>
                </c:pt>
                <c:pt idx="13">
                  <c:v>52.161000000000001</c:v>
                </c:pt>
                <c:pt idx="14">
                  <c:v>52.442999999999998</c:v>
                </c:pt>
                <c:pt idx="15">
                  <c:v>53.177000000000007</c:v>
                </c:pt>
                <c:pt idx="16">
                  <c:v>53.376000000000005</c:v>
                </c:pt>
                <c:pt idx="17">
                  <c:v>53.456000000000003</c:v>
                </c:pt>
                <c:pt idx="18">
                  <c:v>53.284000000000006</c:v>
                </c:pt>
                <c:pt idx="19">
                  <c:v>53.578000000000003</c:v>
                </c:pt>
                <c:pt idx="20">
                  <c:v>53.442999999999998</c:v>
                </c:pt>
                <c:pt idx="21">
                  <c:v>50.334000000000003</c:v>
                </c:pt>
                <c:pt idx="22">
                  <c:v>50.113</c:v>
                </c:pt>
                <c:pt idx="23">
                  <c:v>49.954000000000008</c:v>
                </c:pt>
                <c:pt idx="24">
                  <c:v>49.945999999999998</c:v>
                </c:pt>
                <c:pt idx="25">
                  <c:v>49.972000000000001</c:v>
                </c:pt>
                <c:pt idx="26">
                  <c:v>49.925000000000004</c:v>
                </c:pt>
                <c:pt idx="27">
                  <c:v>49.879000000000005</c:v>
                </c:pt>
                <c:pt idx="28">
                  <c:v>51.300000000000004</c:v>
                </c:pt>
                <c:pt idx="29">
                  <c:v>49.872</c:v>
                </c:pt>
                <c:pt idx="30">
                  <c:v>49.853000000000002</c:v>
                </c:pt>
                <c:pt idx="31">
                  <c:v>50.156000000000006</c:v>
                </c:pt>
                <c:pt idx="32">
                  <c:v>49.991</c:v>
                </c:pt>
                <c:pt idx="33">
                  <c:v>49.959000000000003</c:v>
                </c:pt>
                <c:pt idx="34">
                  <c:v>49.942999999999998</c:v>
                </c:pt>
                <c:pt idx="35">
                  <c:v>50.179000000000002</c:v>
                </c:pt>
                <c:pt idx="36">
                  <c:v>51.502000000000002</c:v>
                </c:pt>
                <c:pt idx="37">
                  <c:v>51.375</c:v>
                </c:pt>
                <c:pt idx="38">
                  <c:v>52.267000000000003</c:v>
                </c:pt>
                <c:pt idx="39">
                  <c:v>51.820999999999998</c:v>
                </c:pt>
                <c:pt idx="40">
                  <c:v>52.041000000000004</c:v>
                </c:pt>
                <c:pt idx="41">
                  <c:v>52.114000000000004</c:v>
                </c:pt>
                <c:pt idx="42">
                  <c:v>51.588000000000008</c:v>
                </c:pt>
                <c:pt idx="43">
                  <c:v>51.528000000000006</c:v>
                </c:pt>
                <c:pt idx="44">
                  <c:v>51.415000000000006</c:v>
                </c:pt>
                <c:pt idx="45">
                  <c:v>51.400000000000006</c:v>
                </c:pt>
                <c:pt idx="46">
                  <c:v>51.404000000000003</c:v>
                </c:pt>
                <c:pt idx="47">
                  <c:v>51.709000000000003</c:v>
                </c:pt>
                <c:pt idx="48">
                  <c:v>52.156000000000006</c:v>
                </c:pt>
                <c:pt idx="49">
                  <c:v>52.091000000000008</c:v>
                </c:pt>
                <c:pt idx="50">
                  <c:v>52.273000000000003</c:v>
                </c:pt>
                <c:pt idx="51">
                  <c:v>51.573000000000008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'2022年一覧表（ＮＳＷ）'!$M$2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'2022年一覧表（ＮＳＷ）'!$M$3:$M$54</c:f>
              <c:numCache>
                <c:formatCode>0.000_ </c:formatCode>
                <c:ptCount val="52"/>
                <c:pt idx="0">
                  <c:v>58.114000000000004</c:v>
                </c:pt>
                <c:pt idx="1">
                  <c:v>57.230000000000004</c:v>
                </c:pt>
                <c:pt idx="2">
                  <c:v>57.218999999999994</c:v>
                </c:pt>
                <c:pt idx="3">
                  <c:v>57.093999999999994</c:v>
                </c:pt>
                <c:pt idx="4">
                  <c:v>56.224000000000004</c:v>
                </c:pt>
                <c:pt idx="5">
                  <c:v>56.334000000000003</c:v>
                </c:pt>
                <c:pt idx="6">
                  <c:v>56.192</c:v>
                </c:pt>
                <c:pt idx="7">
                  <c:v>56.69</c:v>
                </c:pt>
                <c:pt idx="8">
                  <c:v>56.480000000000004</c:v>
                </c:pt>
                <c:pt idx="9">
                  <c:v>56.087000000000003</c:v>
                </c:pt>
                <c:pt idx="10">
                  <c:v>56.051000000000002</c:v>
                </c:pt>
                <c:pt idx="11">
                  <c:v>56.125</c:v>
                </c:pt>
                <c:pt idx="12">
                  <c:v>56.463999999999999</c:v>
                </c:pt>
                <c:pt idx="13">
                  <c:v>56.774000000000001</c:v>
                </c:pt>
                <c:pt idx="14">
                  <c:v>57.265000000000001</c:v>
                </c:pt>
                <c:pt idx="15">
                  <c:v>58.063000000000002</c:v>
                </c:pt>
                <c:pt idx="16">
                  <c:v>58.649000000000001</c:v>
                </c:pt>
                <c:pt idx="17">
                  <c:v>58.861000000000004</c:v>
                </c:pt>
                <c:pt idx="18">
                  <c:v>58.569000000000003</c:v>
                </c:pt>
                <c:pt idx="19">
                  <c:v>59.203000000000003</c:v>
                </c:pt>
                <c:pt idx="20">
                  <c:v>58.968999999999994</c:v>
                </c:pt>
                <c:pt idx="21">
                  <c:v>53.667999999999999</c:v>
                </c:pt>
                <c:pt idx="22">
                  <c:v>53.042000000000002</c:v>
                </c:pt>
                <c:pt idx="23">
                  <c:v>52.634</c:v>
                </c:pt>
                <c:pt idx="24">
                  <c:v>52.516999999999996</c:v>
                </c:pt>
                <c:pt idx="25">
                  <c:v>52.569000000000003</c:v>
                </c:pt>
                <c:pt idx="26">
                  <c:v>52.418999999999997</c:v>
                </c:pt>
                <c:pt idx="27">
                  <c:v>52.266999999999996</c:v>
                </c:pt>
                <c:pt idx="28">
                  <c:v>53.474000000000004</c:v>
                </c:pt>
                <c:pt idx="29">
                  <c:v>53.197000000000003</c:v>
                </c:pt>
                <c:pt idx="30">
                  <c:v>52.18</c:v>
                </c:pt>
                <c:pt idx="31">
                  <c:v>52.482999999999997</c:v>
                </c:pt>
                <c:pt idx="32">
                  <c:v>52.262999999999998</c:v>
                </c:pt>
                <c:pt idx="33">
                  <c:v>52.365000000000002</c:v>
                </c:pt>
                <c:pt idx="34">
                  <c:v>52.344999999999999</c:v>
                </c:pt>
                <c:pt idx="35">
                  <c:v>52.683999999999997</c:v>
                </c:pt>
                <c:pt idx="36">
                  <c:v>54.064999999999998</c:v>
                </c:pt>
                <c:pt idx="37">
                  <c:v>54.058999999999997</c:v>
                </c:pt>
                <c:pt idx="38">
                  <c:v>57.043999999999997</c:v>
                </c:pt>
                <c:pt idx="39">
                  <c:v>56.179000000000002</c:v>
                </c:pt>
                <c:pt idx="40">
                  <c:v>56.757999999999996</c:v>
                </c:pt>
                <c:pt idx="41">
                  <c:v>56.963000000000001</c:v>
                </c:pt>
                <c:pt idx="42">
                  <c:v>54.754999999999995</c:v>
                </c:pt>
                <c:pt idx="43">
                  <c:v>54.372999999999998</c:v>
                </c:pt>
                <c:pt idx="44">
                  <c:v>54.129999999999995</c:v>
                </c:pt>
                <c:pt idx="45">
                  <c:v>54.01</c:v>
                </c:pt>
                <c:pt idx="46">
                  <c:v>53.957000000000001</c:v>
                </c:pt>
                <c:pt idx="47">
                  <c:v>55.507999999999996</c:v>
                </c:pt>
                <c:pt idx="48">
                  <c:v>56.33</c:v>
                </c:pt>
                <c:pt idx="49">
                  <c:v>56.497999999999998</c:v>
                </c:pt>
                <c:pt idx="50">
                  <c:v>56.622</c:v>
                </c:pt>
                <c:pt idx="51">
                  <c:v>56.521000000000001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'2022年一覧表（ＮＳＷ）'!$N$2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'2022年一覧表（ＮＳＷ）'!$N$3:$N$54</c:f>
              <c:numCache>
                <c:formatCode>0.000_ </c:formatCode>
                <c:ptCount val="52"/>
                <c:pt idx="0">
                  <c:v>52.748000000000005</c:v>
                </c:pt>
                <c:pt idx="1">
                  <c:v>52.794000000000004</c:v>
                </c:pt>
                <c:pt idx="2">
                  <c:v>52.798000000000002</c:v>
                </c:pt>
                <c:pt idx="3">
                  <c:v>52.905000000000001</c:v>
                </c:pt>
                <c:pt idx="4">
                  <c:v>50.643000000000001</c:v>
                </c:pt>
                <c:pt idx="5">
                  <c:v>51.189</c:v>
                </c:pt>
                <c:pt idx="6">
                  <c:v>51.057000000000002</c:v>
                </c:pt>
                <c:pt idx="7">
                  <c:v>51.265000000000001</c:v>
                </c:pt>
                <c:pt idx="8">
                  <c:v>51.290000000000006</c:v>
                </c:pt>
                <c:pt idx="9">
                  <c:v>51.567</c:v>
                </c:pt>
                <c:pt idx="10">
                  <c:v>50.362000000000002</c:v>
                </c:pt>
                <c:pt idx="11">
                  <c:v>50.484000000000002</c:v>
                </c:pt>
                <c:pt idx="12">
                  <c:v>50.722000000000001</c:v>
                </c:pt>
                <c:pt idx="13">
                  <c:v>50.969000000000001</c:v>
                </c:pt>
                <c:pt idx="14">
                  <c:v>51.295000000000002</c:v>
                </c:pt>
                <c:pt idx="15">
                  <c:v>53.881</c:v>
                </c:pt>
                <c:pt idx="16">
                  <c:v>54.487000000000002</c:v>
                </c:pt>
                <c:pt idx="17">
                  <c:v>53.730000000000004</c:v>
                </c:pt>
                <c:pt idx="18">
                  <c:v>54.525000000000006</c:v>
                </c:pt>
                <c:pt idx="19">
                  <c:v>54.831000000000003</c:v>
                </c:pt>
                <c:pt idx="20">
                  <c:v>54.572000000000003</c:v>
                </c:pt>
                <c:pt idx="21">
                  <c:v>47.605000000000004</c:v>
                </c:pt>
                <c:pt idx="22">
                  <c:v>47.402000000000001</c:v>
                </c:pt>
                <c:pt idx="23">
                  <c:v>47.318000000000005</c:v>
                </c:pt>
                <c:pt idx="24">
                  <c:v>47.313000000000002</c:v>
                </c:pt>
                <c:pt idx="25">
                  <c:v>47.367000000000004</c:v>
                </c:pt>
                <c:pt idx="26">
                  <c:v>47.331000000000003</c:v>
                </c:pt>
                <c:pt idx="27">
                  <c:v>47.314000000000007</c:v>
                </c:pt>
                <c:pt idx="28">
                  <c:v>47.314000000000007</c:v>
                </c:pt>
                <c:pt idx="29">
                  <c:v>47.279000000000003</c:v>
                </c:pt>
                <c:pt idx="30">
                  <c:v>47.31</c:v>
                </c:pt>
                <c:pt idx="31">
                  <c:v>47.386000000000003</c:v>
                </c:pt>
                <c:pt idx="32">
                  <c:v>47.439000000000007</c:v>
                </c:pt>
                <c:pt idx="33">
                  <c:v>47.428000000000004</c:v>
                </c:pt>
                <c:pt idx="34">
                  <c:v>47.474000000000004</c:v>
                </c:pt>
                <c:pt idx="35">
                  <c:v>47.623000000000005</c:v>
                </c:pt>
                <c:pt idx="36">
                  <c:v>50.212000000000003</c:v>
                </c:pt>
                <c:pt idx="37">
                  <c:v>49.907000000000004</c:v>
                </c:pt>
                <c:pt idx="38">
                  <c:v>51.257000000000005</c:v>
                </c:pt>
                <c:pt idx="39">
                  <c:v>50.301000000000002</c:v>
                </c:pt>
                <c:pt idx="40">
                  <c:v>50.71</c:v>
                </c:pt>
                <c:pt idx="41">
                  <c:v>50.739000000000004</c:v>
                </c:pt>
                <c:pt idx="42">
                  <c:v>50.167000000000002</c:v>
                </c:pt>
                <c:pt idx="43">
                  <c:v>50.204000000000001</c:v>
                </c:pt>
                <c:pt idx="44">
                  <c:v>50.089000000000006</c:v>
                </c:pt>
                <c:pt idx="45">
                  <c:v>49.965000000000003</c:v>
                </c:pt>
                <c:pt idx="46">
                  <c:v>50.021000000000001</c:v>
                </c:pt>
                <c:pt idx="47">
                  <c:v>50.137</c:v>
                </c:pt>
                <c:pt idx="48">
                  <c:v>50.463000000000001</c:v>
                </c:pt>
                <c:pt idx="49">
                  <c:v>50.953000000000003</c:v>
                </c:pt>
                <c:pt idx="50">
                  <c:v>51.315000000000005</c:v>
                </c:pt>
                <c:pt idx="51">
                  <c:v>50.711000000000006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'2022年一覧表（ＮＳＷ）'!$O$2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'2022年一覧表（ＮＳＷ）'!$O$3:$O$54</c:f>
              <c:numCache>
                <c:formatCode>0.000_ </c:formatCode>
                <c:ptCount val="52"/>
                <c:pt idx="0">
                  <c:v>68.72</c:v>
                </c:pt>
                <c:pt idx="1">
                  <c:v>68.575999999999993</c:v>
                </c:pt>
                <c:pt idx="2">
                  <c:v>68.376000000000005</c:v>
                </c:pt>
                <c:pt idx="3">
                  <c:v>68.323000000000008</c:v>
                </c:pt>
                <c:pt idx="4">
                  <c:v>68.216000000000008</c:v>
                </c:pt>
                <c:pt idx="5">
                  <c:v>68.006</c:v>
                </c:pt>
                <c:pt idx="6">
                  <c:v>68.010999999999996</c:v>
                </c:pt>
                <c:pt idx="7">
                  <c:v>67.968999999999994</c:v>
                </c:pt>
                <c:pt idx="8">
                  <c:v>67.896000000000001</c:v>
                </c:pt>
                <c:pt idx="9">
                  <c:v>67.87700000000001</c:v>
                </c:pt>
                <c:pt idx="10">
                  <c:v>67.846000000000004</c:v>
                </c:pt>
                <c:pt idx="11">
                  <c:v>67.38</c:v>
                </c:pt>
                <c:pt idx="12">
                  <c:v>67.549000000000007</c:v>
                </c:pt>
                <c:pt idx="13">
                  <c:v>67.62</c:v>
                </c:pt>
                <c:pt idx="19">
                  <c:v>72.421000000000006</c:v>
                </c:pt>
                <c:pt idx="20">
                  <c:v>72.665000000000006</c:v>
                </c:pt>
                <c:pt idx="21">
                  <c:v>72.908000000000001</c:v>
                </c:pt>
                <c:pt idx="22">
                  <c:v>72.433000000000007</c:v>
                </c:pt>
                <c:pt idx="23">
                  <c:v>71.998999999999995</c:v>
                </c:pt>
                <c:pt idx="24">
                  <c:v>72.040999999999997</c:v>
                </c:pt>
                <c:pt idx="25">
                  <c:v>72.070999999999998</c:v>
                </c:pt>
                <c:pt idx="26">
                  <c:v>71.908000000000001</c:v>
                </c:pt>
                <c:pt idx="27">
                  <c:v>71.868000000000009</c:v>
                </c:pt>
                <c:pt idx="28">
                  <c:v>71.838000000000008</c:v>
                </c:pt>
                <c:pt idx="29">
                  <c:v>71.743000000000009</c:v>
                </c:pt>
                <c:pt idx="30">
                  <c:v>71.638000000000005</c:v>
                </c:pt>
                <c:pt idx="31">
                  <c:v>71.67</c:v>
                </c:pt>
                <c:pt idx="32">
                  <c:v>71.711000000000013</c:v>
                </c:pt>
                <c:pt idx="33">
                  <c:v>71.593000000000004</c:v>
                </c:pt>
                <c:pt idx="34">
                  <c:v>71.481999999999999</c:v>
                </c:pt>
                <c:pt idx="35">
                  <c:v>71.638000000000005</c:v>
                </c:pt>
                <c:pt idx="36">
                  <c:v>71.703000000000003</c:v>
                </c:pt>
                <c:pt idx="37">
                  <c:v>71.733000000000004</c:v>
                </c:pt>
                <c:pt idx="38">
                  <c:v>71.753</c:v>
                </c:pt>
                <c:pt idx="39">
                  <c:v>71.745000000000005</c:v>
                </c:pt>
                <c:pt idx="40">
                  <c:v>71.878</c:v>
                </c:pt>
                <c:pt idx="41">
                  <c:v>72.093000000000004</c:v>
                </c:pt>
                <c:pt idx="42">
                  <c:v>72.061000000000007</c:v>
                </c:pt>
                <c:pt idx="43">
                  <c:v>71.955000000000013</c:v>
                </c:pt>
                <c:pt idx="44">
                  <c:v>71.927999999999997</c:v>
                </c:pt>
                <c:pt idx="45">
                  <c:v>71.933000000000007</c:v>
                </c:pt>
                <c:pt idx="46">
                  <c:v>71.805000000000007</c:v>
                </c:pt>
                <c:pt idx="47">
                  <c:v>71.751000000000005</c:v>
                </c:pt>
                <c:pt idx="48">
                  <c:v>71.863</c:v>
                </c:pt>
                <c:pt idx="49">
                  <c:v>71.908000000000001</c:v>
                </c:pt>
                <c:pt idx="50">
                  <c:v>71.921000000000006</c:v>
                </c:pt>
                <c:pt idx="51">
                  <c:v>71.813000000000002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'2022年一覧表（ＮＳＷ）'!$P$2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'2022年一覧表（ＮＳＷ）'!$Q$2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'2022年一覧表（ＮＳＷ）'!$Q$3:$Q$54</c:f>
              <c:numCache>
                <c:formatCode>0.000_ </c:formatCode>
                <c:ptCount val="52"/>
                <c:pt idx="0">
                  <c:v>60.029999999999994</c:v>
                </c:pt>
                <c:pt idx="1">
                  <c:v>59.003</c:v>
                </c:pt>
                <c:pt idx="2">
                  <c:v>58.878</c:v>
                </c:pt>
                <c:pt idx="3">
                  <c:v>59.302999999999997</c:v>
                </c:pt>
                <c:pt idx="4">
                  <c:v>59.14</c:v>
                </c:pt>
                <c:pt idx="5">
                  <c:v>59.326999999999998</c:v>
                </c:pt>
                <c:pt idx="6">
                  <c:v>59.521999999999998</c:v>
                </c:pt>
                <c:pt idx="7">
                  <c:v>59.863</c:v>
                </c:pt>
                <c:pt idx="8">
                  <c:v>59.835999999999999</c:v>
                </c:pt>
                <c:pt idx="9">
                  <c:v>59.352999999999994</c:v>
                </c:pt>
                <c:pt idx="10">
                  <c:v>59.460999999999999</c:v>
                </c:pt>
                <c:pt idx="11">
                  <c:v>59.397999999999996</c:v>
                </c:pt>
                <c:pt idx="12">
                  <c:v>59.742999999999995</c:v>
                </c:pt>
                <c:pt idx="13">
                  <c:v>59.962999999999994</c:v>
                </c:pt>
                <c:pt idx="14">
                  <c:v>60.304999999999993</c:v>
                </c:pt>
                <c:pt idx="15">
                  <c:v>60.324999999999996</c:v>
                </c:pt>
                <c:pt idx="16">
                  <c:v>60.994999999999997</c:v>
                </c:pt>
                <c:pt idx="17">
                  <c:v>61.292999999999992</c:v>
                </c:pt>
                <c:pt idx="18">
                  <c:v>60.897999999999996</c:v>
                </c:pt>
                <c:pt idx="19">
                  <c:v>61.534999999999997</c:v>
                </c:pt>
                <c:pt idx="20">
                  <c:v>61.284999999999997</c:v>
                </c:pt>
                <c:pt idx="21">
                  <c:v>55.917999999999992</c:v>
                </c:pt>
                <c:pt idx="22">
                  <c:v>54.83</c:v>
                </c:pt>
                <c:pt idx="23">
                  <c:v>54.215999999999994</c:v>
                </c:pt>
                <c:pt idx="24">
                  <c:v>54.191999999999993</c:v>
                </c:pt>
                <c:pt idx="25">
                  <c:v>54.156999999999996</c:v>
                </c:pt>
                <c:pt idx="26">
                  <c:v>54.146000000000001</c:v>
                </c:pt>
                <c:pt idx="27">
                  <c:v>54.111999999999995</c:v>
                </c:pt>
                <c:pt idx="28">
                  <c:v>54.911999999999992</c:v>
                </c:pt>
                <c:pt idx="29">
                  <c:v>54.085999999999999</c:v>
                </c:pt>
                <c:pt idx="30">
                  <c:v>54.096999999999994</c:v>
                </c:pt>
                <c:pt idx="31">
                  <c:v>54.559999999999995</c:v>
                </c:pt>
                <c:pt idx="32">
                  <c:v>54.268999999999998</c:v>
                </c:pt>
                <c:pt idx="33">
                  <c:v>55.039999999999992</c:v>
                </c:pt>
                <c:pt idx="34">
                  <c:v>54.137</c:v>
                </c:pt>
                <c:pt idx="35">
                  <c:v>56.769999999999996</c:v>
                </c:pt>
                <c:pt idx="36">
                  <c:v>57.856999999999999</c:v>
                </c:pt>
                <c:pt idx="37">
                  <c:v>56.207999999999998</c:v>
                </c:pt>
                <c:pt idx="38">
                  <c:v>57.548999999999992</c:v>
                </c:pt>
                <c:pt idx="39">
                  <c:v>57.030999999999992</c:v>
                </c:pt>
                <c:pt idx="40">
                  <c:v>57.412999999999997</c:v>
                </c:pt>
                <c:pt idx="41">
                  <c:v>57.525999999999996</c:v>
                </c:pt>
                <c:pt idx="42">
                  <c:v>57.174999999999997</c:v>
                </c:pt>
                <c:pt idx="43">
                  <c:v>56.968999999999994</c:v>
                </c:pt>
                <c:pt idx="44">
                  <c:v>56.815999999999995</c:v>
                </c:pt>
                <c:pt idx="45">
                  <c:v>56.213999999999999</c:v>
                </c:pt>
                <c:pt idx="46">
                  <c:v>56.101999999999997</c:v>
                </c:pt>
                <c:pt idx="47">
                  <c:v>56.269999999999996</c:v>
                </c:pt>
                <c:pt idx="48">
                  <c:v>57.62</c:v>
                </c:pt>
                <c:pt idx="49">
                  <c:v>57.39</c:v>
                </c:pt>
                <c:pt idx="50">
                  <c:v>59.364999999999995</c:v>
                </c:pt>
                <c:pt idx="51">
                  <c:v>58.33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'2022年一覧表（ＮＳＷ）'!$R$2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'2022年一覧表（ＮＳＷ）'!$R$3:$R$54</c:f>
              <c:numCache>
                <c:formatCode>0.000_ </c:formatCode>
                <c:ptCount val="52"/>
                <c:pt idx="0">
                  <c:v>55.813000000000002</c:v>
                </c:pt>
                <c:pt idx="1">
                  <c:v>55.256</c:v>
                </c:pt>
                <c:pt idx="2">
                  <c:v>55.400999999999996</c:v>
                </c:pt>
                <c:pt idx="3">
                  <c:v>55.271999999999998</c:v>
                </c:pt>
                <c:pt idx="4">
                  <c:v>53.616</c:v>
                </c:pt>
                <c:pt idx="5">
                  <c:v>54.2</c:v>
                </c:pt>
                <c:pt idx="6">
                  <c:v>54.435000000000002</c:v>
                </c:pt>
                <c:pt idx="7">
                  <c:v>55.039000000000001</c:v>
                </c:pt>
                <c:pt idx="8">
                  <c:v>54.969000000000001</c:v>
                </c:pt>
                <c:pt idx="9">
                  <c:v>54.757999999999996</c:v>
                </c:pt>
                <c:pt idx="10">
                  <c:v>53.066000000000003</c:v>
                </c:pt>
                <c:pt idx="11">
                  <c:v>53.326000000000001</c:v>
                </c:pt>
                <c:pt idx="12">
                  <c:v>53.872999999999998</c:v>
                </c:pt>
                <c:pt idx="13">
                  <c:v>54.203000000000003</c:v>
                </c:pt>
                <c:pt idx="14">
                  <c:v>54.719000000000001</c:v>
                </c:pt>
                <c:pt idx="15">
                  <c:v>56.363</c:v>
                </c:pt>
                <c:pt idx="16">
                  <c:v>57.585000000000001</c:v>
                </c:pt>
                <c:pt idx="17">
                  <c:v>57.67</c:v>
                </c:pt>
                <c:pt idx="18">
                  <c:v>57.388999999999996</c:v>
                </c:pt>
                <c:pt idx="19">
                  <c:v>58.283000000000001</c:v>
                </c:pt>
                <c:pt idx="20">
                  <c:v>57.774000000000001</c:v>
                </c:pt>
                <c:pt idx="21">
                  <c:v>47.855999999999995</c:v>
                </c:pt>
                <c:pt idx="22">
                  <c:v>47.751000000000005</c:v>
                </c:pt>
                <c:pt idx="23">
                  <c:v>47.719000000000001</c:v>
                </c:pt>
                <c:pt idx="24">
                  <c:v>47.719000000000001</c:v>
                </c:pt>
                <c:pt idx="25">
                  <c:v>47.793999999999997</c:v>
                </c:pt>
                <c:pt idx="26">
                  <c:v>47.75</c:v>
                </c:pt>
                <c:pt idx="27">
                  <c:v>47.733000000000004</c:v>
                </c:pt>
                <c:pt idx="28">
                  <c:v>47.716000000000001</c:v>
                </c:pt>
                <c:pt idx="29">
                  <c:v>47.703000000000003</c:v>
                </c:pt>
                <c:pt idx="30">
                  <c:v>47.701000000000001</c:v>
                </c:pt>
                <c:pt idx="31">
                  <c:v>47.762999999999998</c:v>
                </c:pt>
                <c:pt idx="32">
                  <c:v>47.813000000000002</c:v>
                </c:pt>
                <c:pt idx="33">
                  <c:v>47.802999999999997</c:v>
                </c:pt>
                <c:pt idx="34">
                  <c:v>47.853999999999999</c:v>
                </c:pt>
                <c:pt idx="35">
                  <c:v>48.393000000000001</c:v>
                </c:pt>
                <c:pt idx="36">
                  <c:v>52.43</c:v>
                </c:pt>
                <c:pt idx="37">
                  <c:v>51.4</c:v>
                </c:pt>
                <c:pt idx="38">
                  <c:v>54.686999999999998</c:v>
                </c:pt>
                <c:pt idx="39">
                  <c:v>51.725000000000001</c:v>
                </c:pt>
                <c:pt idx="40">
                  <c:v>52.355000000000004</c:v>
                </c:pt>
                <c:pt idx="41">
                  <c:v>52.275999999999996</c:v>
                </c:pt>
                <c:pt idx="42">
                  <c:v>51.308999999999997</c:v>
                </c:pt>
                <c:pt idx="43">
                  <c:v>50.775999999999996</c:v>
                </c:pt>
                <c:pt idx="44">
                  <c:v>50.732999999999997</c:v>
                </c:pt>
                <c:pt idx="45">
                  <c:v>50.844999999999999</c:v>
                </c:pt>
                <c:pt idx="46">
                  <c:v>50.826000000000001</c:v>
                </c:pt>
                <c:pt idx="47">
                  <c:v>51.224000000000004</c:v>
                </c:pt>
                <c:pt idx="48">
                  <c:v>52.756</c:v>
                </c:pt>
                <c:pt idx="49">
                  <c:v>54.609000000000002</c:v>
                </c:pt>
                <c:pt idx="50">
                  <c:v>55.022999999999996</c:v>
                </c:pt>
                <c:pt idx="51">
                  <c:v>53.808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54728"/>
        <c:axId val="491355512"/>
      </c:lineChart>
      <c:catAx>
        <c:axId val="491354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355512"/>
        <c:crosses val="autoZero"/>
        <c:auto val="1"/>
        <c:lblAlgn val="ctr"/>
        <c:lblOffset val="100"/>
        <c:noMultiLvlLbl val="1"/>
      </c:catAx>
      <c:valAx>
        <c:axId val="491355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0_ " sourceLinked="0"/>
        <c:majorTickMark val="none"/>
        <c:minorTickMark val="none"/>
        <c:tickLblPos val="nextTo"/>
        <c:crossAx val="491354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2022</a:t>
            </a:r>
            <a:r>
              <a:rPr lang="ja-JP" altLang="en-US" sz="1800" b="1" i="0" baseline="0"/>
              <a:t>年大塚山第２処分場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08041814108607E-2"/>
          <c:y val="6.7074454018065569E-2"/>
          <c:w val="0.92921960835878836"/>
          <c:h val="0.85301902252405415"/>
        </c:manualLayout>
      </c:layout>
      <c:lineChart>
        <c:grouping val="standard"/>
        <c:varyColors val="0"/>
        <c:ser>
          <c:idx val="0"/>
          <c:order val="0"/>
          <c:tx>
            <c:strRef>
              <c:f>'2022年一覧表（ＮＳＷ）'!$S$2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'2022年一覧表（ＮＳＷ）'!$S$3:$S$54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800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800</c:v>
                </c:pt>
                <c:pt idx="7">
                  <c:v>750</c:v>
                </c:pt>
                <c:pt idx="8">
                  <c:v>700</c:v>
                </c:pt>
                <c:pt idx="9">
                  <c:v>600</c:v>
                </c:pt>
                <c:pt idx="10">
                  <c:v>800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1000</c:v>
                </c:pt>
                <c:pt idx="15">
                  <c:v>950</c:v>
                </c:pt>
                <c:pt idx="16">
                  <c:v>950</c:v>
                </c:pt>
                <c:pt idx="17">
                  <c:v>800</c:v>
                </c:pt>
                <c:pt idx="18">
                  <c:v>850</c:v>
                </c:pt>
                <c:pt idx="19">
                  <c:v>850</c:v>
                </c:pt>
                <c:pt idx="20">
                  <c:v>800</c:v>
                </c:pt>
                <c:pt idx="21">
                  <c:v>280</c:v>
                </c:pt>
                <c:pt idx="22">
                  <c:v>280</c:v>
                </c:pt>
                <c:pt idx="23">
                  <c:v>270</c:v>
                </c:pt>
                <c:pt idx="24">
                  <c:v>220</c:v>
                </c:pt>
                <c:pt idx="25">
                  <c:v>220</c:v>
                </c:pt>
                <c:pt idx="26">
                  <c:v>230</c:v>
                </c:pt>
                <c:pt idx="27">
                  <c:v>210</c:v>
                </c:pt>
                <c:pt idx="28">
                  <c:v>200</c:v>
                </c:pt>
                <c:pt idx="29">
                  <c:v>200</c:v>
                </c:pt>
                <c:pt idx="30">
                  <c:v>210</c:v>
                </c:pt>
                <c:pt idx="31">
                  <c:v>300</c:v>
                </c:pt>
                <c:pt idx="32">
                  <c:v>200</c:v>
                </c:pt>
                <c:pt idx="33">
                  <c:v>200</c:v>
                </c:pt>
                <c:pt idx="34">
                  <c:v>220</c:v>
                </c:pt>
                <c:pt idx="35">
                  <c:v>380</c:v>
                </c:pt>
                <c:pt idx="36">
                  <c:v>700</c:v>
                </c:pt>
                <c:pt idx="37">
                  <c:v>700</c:v>
                </c:pt>
                <c:pt idx="38">
                  <c:v>850</c:v>
                </c:pt>
                <c:pt idx="39">
                  <c:v>900</c:v>
                </c:pt>
                <c:pt idx="40">
                  <c:v>750</c:v>
                </c:pt>
                <c:pt idx="41">
                  <c:v>700</c:v>
                </c:pt>
                <c:pt idx="42">
                  <c:v>1200</c:v>
                </c:pt>
                <c:pt idx="43">
                  <c:v>1600</c:v>
                </c:pt>
                <c:pt idx="44">
                  <c:v>900</c:v>
                </c:pt>
                <c:pt idx="45">
                  <c:v>1800</c:v>
                </c:pt>
                <c:pt idx="46">
                  <c:v>900</c:v>
                </c:pt>
                <c:pt idx="47">
                  <c:v>1100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'2022年一覧表（ＮＳＷ）'!$T$2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'2022年一覧表（ＮＳＷ）'!$T$3:$T$54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200</c:v>
                </c:pt>
                <c:pt idx="3">
                  <c:v>210</c:v>
                </c:pt>
                <c:pt idx="4">
                  <c:v>200</c:v>
                </c:pt>
                <c:pt idx="5">
                  <c:v>190</c:v>
                </c:pt>
                <c:pt idx="6">
                  <c:v>180</c:v>
                </c:pt>
                <c:pt idx="7">
                  <c:v>180</c:v>
                </c:pt>
                <c:pt idx="8">
                  <c:v>170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140</c:v>
                </c:pt>
                <c:pt idx="13">
                  <c:v>160</c:v>
                </c:pt>
                <c:pt idx="14">
                  <c:v>140</c:v>
                </c:pt>
                <c:pt idx="15">
                  <c:v>160</c:v>
                </c:pt>
                <c:pt idx="16">
                  <c:v>190</c:v>
                </c:pt>
                <c:pt idx="17">
                  <c:v>220</c:v>
                </c:pt>
                <c:pt idx="18">
                  <c:v>250</c:v>
                </c:pt>
                <c:pt idx="19">
                  <c:v>210</c:v>
                </c:pt>
                <c:pt idx="20">
                  <c:v>230</c:v>
                </c:pt>
                <c:pt idx="21">
                  <c:v>210</c:v>
                </c:pt>
                <c:pt idx="22">
                  <c:v>210</c:v>
                </c:pt>
                <c:pt idx="23">
                  <c:v>190</c:v>
                </c:pt>
                <c:pt idx="24">
                  <c:v>200</c:v>
                </c:pt>
                <c:pt idx="25">
                  <c:v>160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160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150</c:v>
                </c:pt>
                <c:pt idx="34">
                  <c:v>180</c:v>
                </c:pt>
                <c:pt idx="35">
                  <c:v>170</c:v>
                </c:pt>
                <c:pt idx="36">
                  <c:v>210</c:v>
                </c:pt>
                <c:pt idx="37">
                  <c:v>180</c:v>
                </c:pt>
                <c:pt idx="38">
                  <c:v>210</c:v>
                </c:pt>
                <c:pt idx="39">
                  <c:v>200</c:v>
                </c:pt>
                <c:pt idx="40">
                  <c:v>190</c:v>
                </c:pt>
                <c:pt idx="41">
                  <c:v>190</c:v>
                </c:pt>
                <c:pt idx="42">
                  <c:v>200</c:v>
                </c:pt>
                <c:pt idx="43">
                  <c:v>200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170</c:v>
                </c:pt>
                <c:pt idx="49">
                  <c:v>175</c:v>
                </c:pt>
                <c:pt idx="50">
                  <c:v>180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'2022年一覧表（ＮＳＷ）'!$U$2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'2022年一覧表（ＮＳＷ）'!$U$3:$U$54</c:f>
              <c:numCache>
                <c:formatCode>General</c:formatCode>
                <c:ptCount val="52"/>
                <c:pt idx="0">
                  <c:v>360</c:v>
                </c:pt>
                <c:pt idx="1">
                  <c:v>400</c:v>
                </c:pt>
                <c:pt idx="2">
                  <c:v>390</c:v>
                </c:pt>
                <c:pt idx="3">
                  <c:v>480</c:v>
                </c:pt>
                <c:pt idx="4">
                  <c:v>350</c:v>
                </c:pt>
                <c:pt idx="5">
                  <c:v>420</c:v>
                </c:pt>
                <c:pt idx="6">
                  <c:v>380</c:v>
                </c:pt>
                <c:pt idx="7">
                  <c:v>420</c:v>
                </c:pt>
                <c:pt idx="8">
                  <c:v>420</c:v>
                </c:pt>
                <c:pt idx="9">
                  <c:v>480</c:v>
                </c:pt>
                <c:pt idx="10">
                  <c:v>400</c:v>
                </c:pt>
                <c:pt idx="11">
                  <c:v>300</c:v>
                </c:pt>
                <c:pt idx="12">
                  <c:v>300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400</c:v>
                </c:pt>
                <c:pt idx="18">
                  <c:v>420</c:v>
                </c:pt>
                <c:pt idx="19">
                  <c:v>280</c:v>
                </c:pt>
                <c:pt idx="20">
                  <c:v>400</c:v>
                </c:pt>
                <c:pt idx="21">
                  <c:v>180</c:v>
                </c:pt>
                <c:pt idx="22">
                  <c:v>380</c:v>
                </c:pt>
                <c:pt idx="23">
                  <c:v>400</c:v>
                </c:pt>
                <c:pt idx="24">
                  <c:v>220</c:v>
                </c:pt>
                <c:pt idx="25">
                  <c:v>350</c:v>
                </c:pt>
                <c:pt idx="26">
                  <c:v>380</c:v>
                </c:pt>
                <c:pt idx="27">
                  <c:v>230</c:v>
                </c:pt>
                <c:pt idx="28">
                  <c:v>420</c:v>
                </c:pt>
                <c:pt idx="29">
                  <c:v>290</c:v>
                </c:pt>
                <c:pt idx="30">
                  <c:v>420</c:v>
                </c:pt>
                <c:pt idx="31">
                  <c:v>400</c:v>
                </c:pt>
                <c:pt idx="32">
                  <c:v>450</c:v>
                </c:pt>
                <c:pt idx="33">
                  <c:v>460</c:v>
                </c:pt>
                <c:pt idx="34">
                  <c:v>430</c:v>
                </c:pt>
                <c:pt idx="35">
                  <c:v>420</c:v>
                </c:pt>
                <c:pt idx="36">
                  <c:v>450</c:v>
                </c:pt>
                <c:pt idx="37">
                  <c:v>500</c:v>
                </c:pt>
                <c:pt idx="38">
                  <c:v>500</c:v>
                </c:pt>
                <c:pt idx="39">
                  <c:v>420</c:v>
                </c:pt>
                <c:pt idx="40">
                  <c:v>480</c:v>
                </c:pt>
                <c:pt idx="41">
                  <c:v>450</c:v>
                </c:pt>
                <c:pt idx="42">
                  <c:v>380</c:v>
                </c:pt>
                <c:pt idx="43">
                  <c:v>400</c:v>
                </c:pt>
                <c:pt idx="44">
                  <c:v>390</c:v>
                </c:pt>
                <c:pt idx="45">
                  <c:v>400</c:v>
                </c:pt>
                <c:pt idx="46">
                  <c:v>310</c:v>
                </c:pt>
                <c:pt idx="47">
                  <c:v>400</c:v>
                </c:pt>
                <c:pt idx="48">
                  <c:v>400</c:v>
                </c:pt>
                <c:pt idx="49">
                  <c:v>500</c:v>
                </c:pt>
                <c:pt idx="50">
                  <c:v>400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'2022年一覧表（ＮＳＷ）'!$V$2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'2022年一覧表（ＮＳＷ）'!$V$3:$V$54</c:f>
              <c:numCache>
                <c:formatCode>General</c:formatCode>
                <c:ptCount val="52"/>
                <c:pt idx="0">
                  <c:v>50</c:v>
                </c:pt>
                <c:pt idx="1">
                  <c:v>55</c:v>
                </c:pt>
                <c:pt idx="2">
                  <c:v>50</c:v>
                </c:pt>
                <c:pt idx="3">
                  <c:v>90</c:v>
                </c:pt>
                <c:pt idx="4">
                  <c:v>70</c:v>
                </c:pt>
                <c:pt idx="5">
                  <c:v>75</c:v>
                </c:pt>
                <c:pt idx="6">
                  <c:v>70</c:v>
                </c:pt>
                <c:pt idx="7">
                  <c:v>60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60</c:v>
                </c:pt>
                <c:pt idx="18">
                  <c:v>90</c:v>
                </c:pt>
                <c:pt idx="19">
                  <c:v>90</c:v>
                </c:pt>
                <c:pt idx="20">
                  <c:v>110</c:v>
                </c:pt>
                <c:pt idx="21">
                  <c:v>95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60</c:v>
                </c:pt>
                <c:pt idx="26">
                  <c:v>65</c:v>
                </c:pt>
                <c:pt idx="27">
                  <c:v>65</c:v>
                </c:pt>
                <c:pt idx="28">
                  <c:v>60</c:v>
                </c:pt>
                <c:pt idx="29">
                  <c:v>55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35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20</c:v>
                </c:pt>
                <c:pt idx="39">
                  <c:v>30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25</c:v>
                </c:pt>
                <c:pt idx="44">
                  <c:v>30</c:v>
                </c:pt>
                <c:pt idx="45">
                  <c:v>35</c:v>
                </c:pt>
                <c:pt idx="46">
                  <c:v>25</c:v>
                </c:pt>
                <c:pt idx="47">
                  <c:v>35</c:v>
                </c:pt>
                <c:pt idx="48">
                  <c:v>30</c:v>
                </c:pt>
                <c:pt idx="49">
                  <c:v>25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'2022年一覧表（ＮＳＷ）'!$W$2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'2022年一覧表（ＮＳＷ）'!$W$3:$W$54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'2022年一覧表（ＮＳＷ）'!$X$2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'2022年一覧表（ＮＳＷ）'!$X$3:$X$54</c:f>
              <c:numCache>
                <c:formatCode>General</c:formatCode>
                <c:ptCount val="52"/>
                <c:pt idx="0">
                  <c:v>360</c:v>
                </c:pt>
                <c:pt idx="1">
                  <c:v>320</c:v>
                </c:pt>
                <c:pt idx="2">
                  <c:v>290</c:v>
                </c:pt>
                <c:pt idx="3">
                  <c:v>320</c:v>
                </c:pt>
                <c:pt idx="4">
                  <c:v>300</c:v>
                </c:pt>
                <c:pt idx="5">
                  <c:v>300</c:v>
                </c:pt>
                <c:pt idx="6">
                  <c:v>310</c:v>
                </c:pt>
                <c:pt idx="7">
                  <c:v>280</c:v>
                </c:pt>
                <c:pt idx="8">
                  <c:v>300</c:v>
                </c:pt>
                <c:pt idx="9">
                  <c:v>280</c:v>
                </c:pt>
                <c:pt idx="10">
                  <c:v>280</c:v>
                </c:pt>
                <c:pt idx="11">
                  <c:v>250</c:v>
                </c:pt>
                <c:pt idx="12">
                  <c:v>260</c:v>
                </c:pt>
                <c:pt idx="13">
                  <c:v>250</c:v>
                </c:pt>
                <c:pt idx="14">
                  <c:v>250</c:v>
                </c:pt>
                <c:pt idx="15">
                  <c:v>230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210</c:v>
                </c:pt>
                <c:pt idx="20">
                  <c:v>250</c:v>
                </c:pt>
                <c:pt idx="21">
                  <c:v>280</c:v>
                </c:pt>
                <c:pt idx="22">
                  <c:v>280</c:v>
                </c:pt>
                <c:pt idx="23">
                  <c:v>310</c:v>
                </c:pt>
                <c:pt idx="24">
                  <c:v>330</c:v>
                </c:pt>
                <c:pt idx="25">
                  <c:v>250</c:v>
                </c:pt>
                <c:pt idx="26">
                  <c:v>380</c:v>
                </c:pt>
                <c:pt idx="27">
                  <c:v>380</c:v>
                </c:pt>
                <c:pt idx="28">
                  <c:v>400</c:v>
                </c:pt>
                <c:pt idx="29">
                  <c:v>410</c:v>
                </c:pt>
                <c:pt idx="30">
                  <c:v>470</c:v>
                </c:pt>
                <c:pt idx="31">
                  <c:v>420</c:v>
                </c:pt>
                <c:pt idx="32">
                  <c:v>440</c:v>
                </c:pt>
                <c:pt idx="33">
                  <c:v>450</c:v>
                </c:pt>
                <c:pt idx="34">
                  <c:v>450</c:v>
                </c:pt>
                <c:pt idx="35">
                  <c:v>460</c:v>
                </c:pt>
                <c:pt idx="36">
                  <c:v>500</c:v>
                </c:pt>
                <c:pt idx="37">
                  <c:v>430</c:v>
                </c:pt>
                <c:pt idx="38">
                  <c:v>470</c:v>
                </c:pt>
                <c:pt idx="39">
                  <c:v>420</c:v>
                </c:pt>
                <c:pt idx="40">
                  <c:v>420</c:v>
                </c:pt>
                <c:pt idx="41">
                  <c:v>420</c:v>
                </c:pt>
                <c:pt idx="42">
                  <c:v>400</c:v>
                </c:pt>
                <c:pt idx="43">
                  <c:v>320</c:v>
                </c:pt>
                <c:pt idx="44">
                  <c:v>380</c:v>
                </c:pt>
                <c:pt idx="45">
                  <c:v>380</c:v>
                </c:pt>
                <c:pt idx="46">
                  <c:v>400</c:v>
                </c:pt>
                <c:pt idx="47">
                  <c:v>400</c:v>
                </c:pt>
                <c:pt idx="48">
                  <c:v>330</c:v>
                </c:pt>
                <c:pt idx="49">
                  <c:v>340</c:v>
                </c:pt>
                <c:pt idx="50">
                  <c:v>290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'2022年一覧表（ＮＳＷ）'!$Y$2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'2022年一覧表（ＮＳＷ）'!$Y$3:$Y$54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45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50</c:v>
                </c:pt>
                <c:pt idx="17">
                  <c:v>75</c:v>
                </c:pt>
                <c:pt idx="18">
                  <c:v>110</c:v>
                </c:pt>
                <c:pt idx="19">
                  <c:v>110</c:v>
                </c:pt>
                <c:pt idx="20">
                  <c:v>130</c:v>
                </c:pt>
                <c:pt idx="21">
                  <c:v>130</c:v>
                </c:pt>
                <c:pt idx="22">
                  <c:v>55</c:v>
                </c:pt>
                <c:pt idx="23">
                  <c:v>35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'2022年一覧表（ＮＳＷ）'!$Z$2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'2022年一覧表（ＮＳＷ）'!$Z$3:$Z$54</c:f>
              <c:numCache>
                <c:formatCode>General</c:formatCode>
                <c:ptCount val="52"/>
                <c:pt idx="0">
                  <c:v>45</c:v>
                </c:pt>
                <c:pt idx="1">
                  <c:v>60</c:v>
                </c:pt>
                <c:pt idx="2">
                  <c:v>30</c:v>
                </c:pt>
                <c:pt idx="3">
                  <c:v>50</c:v>
                </c:pt>
                <c:pt idx="4">
                  <c:v>35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40</c:v>
                </c:pt>
                <c:pt idx="15">
                  <c:v>60</c:v>
                </c:pt>
                <c:pt idx="16">
                  <c:v>60</c:v>
                </c:pt>
                <c:pt idx="17">
                  <c:v>70</c:v>
                </c:pt>
                <c:pt idx="18">
                  <c:v>70</c:v>
                </c:pt>
                <c:pt idx="19">
                  <c:v>60</c:v>
                </c:pt>
                <c:pt idx="20">
                  <c:v>60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40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25</c:v>
                </c:pt>
                <c:pt idx="36">
                  <c:v>12</c:v>
                </c:pt>
                <c:pt idx="37">
                  <c:v>15</c:v>
                </c:pt>
                <c:pt idx="38">
                  <c:v>100</c:v>
                </c:pt>
                <c:pt idx="39">
                  <c:v>75</c:v>
                </c:pt>
                <c:pt idx="40">
                  <c:v>80</c:v>
                </c:pt>
                <c:pt idx="41">
                  <c:v>95</c:v>
                </c:pt>
                <c:pt idx="42">
                  <c:v>35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20</c:v>
                </c:pt>
                <c:pt idx="48">
                  <c:v>75</c:v>
                </c:pt>
                <c:pt idx="49">
                  <c:v>45</c:v>
                </c:pt>
                <c:pt idx="50">
                  <c:v>30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'2022年一覧表（ＮＳＷ）'!$AA$2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'2022年一覧表（ＮＳＷ）'!$AA$3:$AA$54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'2022年一覧表（ＮＳＷ）'!$AB$2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'2022年一覧表（ＮＳＷ）'!$AB$3:$AB$54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'2022年一覧表（ＮＳＷ）'!$AC$2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'2022年一覧表（ＮＳＷ）'!$AC$3:$AC$54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8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'2022年一覧表（ＮＳＷ）'!$AD$2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'2022年一覧表（ＮＳＷ）'!$AD$3:$AD$54</c:f>
              <c:numCache>
                <c:formatCode>General</c:formatCode>
                <c:ptCount val="52"/>
                <c:pt idx="0">
                  <c:v>130</c:v>
                </c:pt>
                <c:pt idx="1">
                  <c:v>80</c:v>
                </c:pt>
                <c:pt idx="2">
                  <c:v>75</c:v>
                </c:pt>
                <c:pt idx="3">
                  <c:v>140</c:v>
                </c:pt>
                <c:pt idx="4">
                  <c:v>90</c:v>
                </c:pt>
                <c:pt idx="5">
                  <c:v>105</c:v>
                </c:pt>
                <c:pt idx="6">
                  <c:v>100</c:v>
                </c:pt>
                <c:pt idx="7">
                  <c:v>90</c:v>
                </c:pt>
                <c:pt idx="8">
                  <c:v>75</c:v>
                </c:pt>
                <c:pt idx="9">
                  <c:v>100</c:v>
                </c:pt>
                <c:pt idx="10">
                  <c:v>80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150</c:v>
                </c:pt>
                <c:pt idx="15">
                  <c:v>180</c:v>
                </c:pt>
                <c:pt idx="16">
                  <c:v>250</c:v>
                </c:pt>
                <c:pt idx="17">
                  <c:v>300</c:v>
                </c:pt>
                <c:pt idx="18">
                  <c:v>330</c:v>
                </c:pt>
                <c:pt idx="19">
                  <c:v>320</c:v>
                </c:pt>
                <c:pt idx="20">
                  <c:v>250</c:v>
                </c:pt>
                <c:pt idx="21">
                  <c:v>195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150</c:v>
                </c:pt>
                <c:pt idx="28">
                  <c:v>170</c:v>
                </c:pt>
                <c:pt idx="29">
                  <c:v>160</c:v>
                </c:pt>
                <c:pt idx="30">
                  <c:v>160</c:v>
                </c:pt>
                <c:pt idx="31">
                  <c:v>150</c:v>
                </c:pt>
                <c:pt idx="32">
                  <c:v>160</c:v>
                </c:pt>
                <c:pt idx="33">
                  <c:v>160</c:v>
                </c:pt>
                <c:pt idx="34">
                  <c:v>150</c:v>
                </c:pt>
                <c:pt idx="35">
                  <c:v>140</c:v>
                </c:pt>
                <c:pt idx="36">
                  <c:v>140</c:v>
                </c:pt>
                <c:pt idx="37">
                  <c:v>105</c:v>
                </c:pt>
                <c:pt idx="38">
                  <c:v>150</c:v>
                </c:pt>
                <c:pt idx="39">
                  <c:v>100</c:v>
                </c:pt>
                <c:pt idx="40">
                  <c:v>90</c:v>
                </c:pt>
                <c:pt idx="41">
                  <c:v>80</c:v>
                </c:pt>
                <c:pt idx="42">
                  <c:v>75</c:v>
                </c:pt>
                <c:pt idx="43">
                  <c:v>55</c:v>
                </c:pt>
                <c:pt idx="44">
                  <c:v>50</c:v>
                </c:pt>
                <c:pt idx="45">
                  <c:v>50</c:v>
                </c:pt>
                <c:pt idx="46">
                  <c:v>45</c:v>
                </c:pt>
                <c:pt idx="47">
                  <c:v>45</c:v>
                </c:pt>
                <c:pt idx="48">
                  <c:v>90</c:v>
                </c:pt>
                <c:pt idx="49">
                  <c:v>60</c:v>
                </c:pt>
                <c:pt idx="50">
                  <c:v>55</c:v>
                </c:pt>
                <c:pt idx="51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'2022年一覧表（ＮＳＷ）'!$AE$2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'2022年一覧表（ＮＳＷ）'!$AE$3:$AE$54</c:f>
              <c:numCache>
                <c:formatCode>General</c:formatCode>
                <c:ptCount val="52"/>
                <c:pt idx="0">
                  <c:v>800</c:v>
                </c:pt>
                <c:pt idx="1">
                  <c:v>850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900</c:v>
                </c:pt>
                <c:pt idx="6">
                  <c:v>750</c:v>
                </c:pt>
                <c:pt idx="7">
                  <c:v>900</c:v>
                </c:pt>
                <c:pt idx="8">
                  <c:v>850</c:v>
                </c:pt>
                <c:pt idx="9">
                  <c:v>800</c:v>
                </c:pt>
                <c:pt idx="10">
                  <c:v>900</c:v>
                </c:pt>
                <c:pt idx="11">
                  <c:v>850</c:v>
                </c:pt>
                <c:pt idx="12">
                  <c:v>800</c:v>
                </c:pt>
                <c:pt idx="13">
                  <c:v>800</c:v>
                </c:pt>
                <c:pt idx="19">
                  <c:v>400</c:v>
                </c:pt>
                <c:pt idx="20">
                  <c:v>400</c:v>
                </c:pt>
                <c:pt idx="21">
                  <c:v>480</c:v>
                </c:pt>
                <c:pt idx="22">
                  <c:v>500</c:v>
                </c:pt>
                <c:pt idx="23">
                  <c:v>600</c:v>
                </c:pt>
                <c:pt idx="24">
                  <c:v>550</c:v>
                </c:pt>
                <c:pt idx="25">
                  <c:v>600</c:v>
                </c:pt>
                <c:pt idx="27">
                  <c:v>550</c:v>
                </c:pt>
                <c:pt idx="28">
                  <c:v>550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550</c:v>
                </c:pt>
                <c:pt idx="33">
                  <c:v>500</c:v>
                </c:pt>
                <c:pt idx="34">
                  <c:v>550</c:v>
                </c:pt>
                <c:pt idx="35">
                  <c:v>600</c:v>
                </c:pt>
                <c:pt idx="36">
                  <c:v>600</c:v>
                </c:pt>
                <c:pt idx="39">
                  <c:v>600</c:v>
                </c:pt>
                <c:pt idx="40">
                  <c:v>500</c:v>
                </c:pt>
                <c:pt idx="41">
                  <c:v>600</c:v>
                </c:pt>
                <c:pt idx="42">
                  <c:v>600</c:v>
                </c:pt>
                <c:pt idx="43">
                  <c:v>750</c:v>
                </c:pt>
                <c:pt idx="44">
                  <c:v>800</c:v>
                </c:pt>
                <c:pt idx="45">
                  <c:v>900</c:v>
                </c:pt>
                <c:pt idx="46">
                  <c:v>900</c:v>
                </c:pt>
                <c:pt idx="47">
                  <c:v>900</c:v>
                </c:pt>
                <c:pt idx="48">
                  <c:v>1000</c:v>
                </c:pt>
                <c:pt idx="49">
                  <c:v>900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'2022年一覧表（ＮＳＷ）'!$AF$2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'2022年一覧表（ＮＳＷ）'!$AF$3:$AF$54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'2022年一覧表（ＮＳＷ）'!$AG$2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'2022年一覧表（ＮＳＷ）'!$AG$3:$AG$54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30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15</c:v>
                </c:pt>
                <c:pt idx="16">
                  <c:v>30</c:v>
                </c:pt>
                <c:pt idx="17">
                  <c:v>30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12</c:v>
                </c:pt>
                <c:pt idx="25">
                  <c:v>15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15</c:v>
                </c:pt>
                <c:pt idx="33">
                  <c:v>12</c:v>
                </c:pt>
                <c:pt idx="34">
                  <c:v>10</c:v>
                </c:pt>
                <c:pt idx="35">
                  <c:v>15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25</c:v>
                </c:pt>
                <c:pt idx="44">
                  <c:v>40</c:v>
                </c:pt>
                <c:pt idx="45">
                  <c:v>35</c:v>
                </c:pt>
                <c:pt idx="46">
                  <c:v>30</c:v>
                </c:pt>
                <c:pt idx="47">
                  <c:v>35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'2022年一覧表（ＮＳＷ）'!$AH$2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'2022年一覧表（ＮＳＷ）'!$A$3:$A$54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'2022年一覧表（ＮＳＷ）'!$AH$3:$AH$54</c:f>
              <c:numCache>
                <c:formatCode>General</c:formatCode>
                <c:ptCount val="52"/>
                <c:pt idx="0">
                  <c:v>150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160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150</c:v>
                </c:pt>
                <c:pt idx="13">
                  <c:v>160</c:v>
                </c:pt>
                <c:pt idx="14">
                  <c:v>140</c:v>
                </c:pt>
                <c:pt idx="15">
                  <c:v>130</c:v>
                </c:pt>
                <c:pt idx="16">
                  <c:v>150</c:v>
                </c:pt>
                <c:pt idx="17">
                  <c:v>130</c:v>
                </c:pt>
                <c:pt idx="18">
                  <c:v>130</c:v>
                </c:pt>
                <c:pt idx="19">
                  <c:v>140</c:v>
                </c:pt>
                <c:pt idx="20">
                  <c:v>130</c:v>
                </c:pt>
                <c:pt idx="21">
                  <c:v>150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170</c:v>
                </c:pt>
                <c:pt idx="26">
                  <c:v>150</c:v>
                </c:pt>
                <c:pt idx="27">
                  <c:v>160</c:v>
                </c:pt>
                <c:pt idx="28">
                  <c:v>160</c:v>
                </c:pt>
                <c:pt idx="29">
                  <c:v>170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210</c:v>
                </c:pt>
                <c:pt idx="36">
                  <c:v>180</c:v>
                </c:pt>
                <c:pt idx="37">
                  <c:v>170</c:v>
                </c:pt>
                <c:pt idx="38">
                  <c:v>160</c:v>
                </c:pt>
                <c:pt idx="39">
                  <c:v>155</c:v>
                </c:pt>
                <c:pt idx="40">
                  <c:v>130</c:v>
                </c:pt>
                <c:pt idx="41">
                  <c:v>140</c:v>
                </c:pt>
                <c:pt idx="42">
                  <c:v>160</c:v>
                </c:pt>
                <c:pt idx="43">
                  <c:v>140</c:v>
                </c:pt>
                <c:pt idx="44">
                  <c:v>160</c:v>
                </c:pt>
                <c:pt idx="45">
                  <c:v>180</c:v>
                </c:pt>
                <c:pt idx="46">
                  <c:v>170</c:v>
                </c:pt>
                <c:pt idx="47">
                  <c:v>130</c:v>
                </c:pt>
                <c:pt idx="48">
                  <c:v>150</c:v>
                </c:pt>
                <c:pt idx="49">
                  <c:v>140</c:v>
                </c:pt>
                <c:pt idx="50">
                  <c:v>160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56688"/>
        <c:axId val="491355904"/>
      </c:lineChart>
      <c:catAx>
        <c:axId val="491356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491355904"/>
        <c:crosses val="autoZero"/>
        <c:auto val="1"/>
        <c:lblAlgn val="ctr"/>
        <c:lblOffset val="100"/>
        <c:noMultiLvlLbl val="1"/>
      </c:catAx>
      <c:valAx>
        <c:axId val="491355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135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2022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ja-JP" altLang="en-US" sz="3200" b="1" i="0" baseline="0">
                <a:effectLst/>
              </a:rPr>
              <a:t>２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696457411158424E-3"/>
          <c:y val="8.0947877579585964E-2"/>
          <c:w val="0.98287820003734849"/>
          <c:h val="0.85600638391831052"/>
        </c:manualLayout>
      </c:layout>
      <c:lineChart>
        <c:grouping val="standard"/>
        <c:varyColors val="0"/>
        <c:ser>
          <c:idx val="0"/>
          <c:order val="0"/>
          <c:tx>
            <c:strRef>
              <c:f>'2022年全井戸集計表'!$C$2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'2022年全井戸集計表'!$D$2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'2022年全井戸集計表'!$E$2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'2022年全井戸集計表'!$E$3:$E$54</c:f>
              <c:numCache>
                <c:formatCode>0.000_ </c:formatCode>
                <c:ptCount val="52"/>
                <c:pt idx="0">
                  <c:v>57.125999999999998</c:v>
                </c:pt>
                <c:pt idx="1">
                  <c:v>56.646000000000001</c:v>
                </c:pt>
                <c:pt idx="2">
                  <c:v>56.542000000000002</c:v>
                </c:pt>
                <c:pt idx="3">
                  <c:v>56.623999999999995</c:v>
                </c:pt>
                <c:pt idx="4">
                  <c:v>55.896000000000001</c:v>
                </c:pt>
                <c:pt idx="5">
                  <c:v>55.723999999999997</c:v>
                </c:pt>
                <c:pt idx="6">
                  <c:v>55.587999999999994</c:v>
                </c:pt>
                <c:pt idx="7">
                  <c:v>56.122</c:v>
                </c:pt>
                <c:pt idx="8">
                  <c:v>55.882999999999996</c:v>
                </c:pt>
                <c:pt idx="9">
                  <c:v>55.554000000000002</c:v>
                </c:pt>
                <c:pt idx="10">
                  <c:v>55.451000000000001</c:v>
                </c:pt>
                <c:pt idx="11">
                  <c:v>55.47</c:v>
                </c:pt>
                <c:pt idx="12">
                  <c:v>55.658999999999999</c:v>
                </c:pt>
                <c:pt idx="13">
                  <c:v>56.061</c:v>
                </c:pt>
                <c:pt idx="14">
                  <c:v>56.711999999999996</c:v>
                </c:pt>
                <c:pt idx="15">
                  <c:v>57.205999999999996</c:v>
                </c:pt>
                <c:pt idx="16">
                  <c:v>57.763999999999996</c:v>
                </c:pt>
                <c:pt idx="17">
                  <c:v>58.117999999999995</c:v>
                </c:pt>
                <c:pt idx="18">
                  <c:v>57.936</c:v>
                </c:pt>
                <c:pt idx="19">
                  <c:v>58.146000000000001</c:v>
                </c:pt>
                <c:pt idx="20">
                  <c:v>58.343999999999994</c:v>
                </c:pt>
                <c:pt idx="21">
                  <c:v>55.965999999999994</c:v>
                </c:pt>
                <c:pt idx="22">
                  <c:v>54.513999999999996</c:v>
                </c:pt>
                <c:pt idx="23">
                  <c:v>54.052</c:v>
                </c:pt>
                <c:pt idx="24">
                  <c:v>53.811999999999998</c:v>
                </c:pt>
                <c:pt idx="25">
                  <c:v>53.832999999999998</c:v>
                </c:pt>
                <c:pt idx="26">
                  <c:v>53.67</c:v>
                </c:pt>
                <c:pt idx="27">
                  <c:v>53.478999999999999</c:v>
                </c:pt>
                <c:pt idx="28">
                  <c:v>53.331999999999994</c:v>
                </c:pt>
                <c:pt idx="29">
                  <c:v>53.350999999999999</c:v>
                </c:pt>
                <c:pt idx="30">
                  <c:v>53.305999999999997</c:v>
                </c:pt>
                <c:pt idx="31">
                  <c:v>53.866</c:v>
                </c:pt>
                <c:pt idx="32">
                  <c:v>53.388999999999996</c:v>
                </c:pt>
                <c:pt idx="33">
                  <c:v>53.506999999999998</c:v>
                </c:pt>
                <c:pt idx="34">
                  <c:v>53.379999999999995</c:v>
                </c:pt>
                <c:pt idx="35">
                  <c:v>53.542000000000002</c:v>
                </c:pt>
                <c:pt idx="36">
                  <c:v>54.671999999999997</c:v>
                </c:pt>
                <c:pt idx="37">
                  <c:v>54.137999999999998</c:v>
                </c:pt>
                <c:pt idx="38">
                  <c:v>55.826999999999998</c:v>
                </c:pt>
                <c:pt idx="39">
                  <c:v>55.673999999999999</c:v>
                </c:pt>
                <c:pt idx="40">
                  <c:v>56.055</c:v>
                </c:pt>
                <c:pt idx="41">
                  <c:v>56.649000000000001</c:v>
                </c:pt>
                <c:pt idx="42">
                  <c:v>55.807000000000002</c:v>
                </c:pt>
                <c:pt idx="43">
                  <c:v>55.327999999999996</c:v>
                </c:pt>
                <c:pt idx="44">
                  <c:v>54.861999999999995</c:v>
                </c:pt>
                <c:pt idx="45">
                  <c:v>54.640999999999998</c:v>
                </c:pt>
                <c:pt idx="46">
                  <c:v>54.411000000000001</c:v>
                </c:pt>
                <c:pt idx="47">
                  <c:v>54.524000000000001</c:v>
                </c:pt>
                <c:pt idx="48">
                  <c:v>55.988</c:v>
                </c:pt>
                <c:pt idx="49">
                  <c:v>55.896000000000001</c:v>
                </c:pt>
                <c:pt idx="50">
                  <c:v>55.986999999999995</c:v>
                </c:pt>
                <c:pt idx="51">
                  <c:v>55.882999999999996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'2022年全井戸集計表'!$F$2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'2022年全井戸集計表'!$F$3:$F$54</c:f>
              <c:numCache>
                <c:formatCode>0.000_ </c:formatCode>
                <c:ptCount val="52"/>
                <c:pt idx="0">
                  <c:v>57.03</c:v>
                </c:pt>
                <c:pt idx="1">
                  <c:v>55.862000000000002</c:v>
                </c:pt>
                <c:pt idx="2">
                  <c:v>55.939000000000007</c:v>
                </c:pt>
                <c:pt idx="3">
                  <c:v>55.903000000000006</c:v>
                </c:pt>
                <c:pt idx="4">
                  <c:v>54.328000000000003</c:v>
                </c:pt>
                <c:pt idx="5">
                  <c:v>54.741</c:v>
                </c:pt>
                <c:pt idx="6">
                  <c:v>54.493000000000002</c:v>
                </c:pt>
                <c:pt idx="7">
                  <c:v>54.989000000000004</c:v>
                </c:pt>
                <c:pt idx="8">
                  <c:v>54.575000000000003</c:v>
                </c:pt>
                <c:pt idx="9">
                  <c:v>54.24</c:v>
                </c:pt>
                <c:pt idx="10">
                  <c:v>54.249000000000002</c:v>
                </c:pt>
                <c:pt idx="11">
                  <c:v>54.370000000000005</c:v>
                </c:pt>
                <c:pt idx="12">
                  <c:v>54.727000000000004</c:v>
                </c:pt>
                <c:pt idx="13">
                  <c:v>55.159000000000006</c:v>
                </c:pt>
                <c:pt idx="14">
                  <c:v>55.690000000000005</c:v>
                </c:pt>
                <c:pt idx="15">
                  <c:v>57.122</c:v>
                </c:pt>
                <c:pt idx="16">
                  <c:v>57.901000000000003</c:v>
                </c:pt>
                <c:pt idx="17">
                  <c:v>57.945</c:v>
                </c:pt>
                <c:pt idx="18">
                  <c:v>57.792000000000002</c:v>
                </c:pt>
                <c:pt idx="19">
                  <c:v>58.519000000000005</c:v>
                </c:pt>
                <c:pt idx="20">
                  <c:v>58.152000000000001</c:v>
                </c:pt>
                <c:pt idx="21">
                  <c:v>49.177000000000007</c:v>
                </c:pt>
                <c:pt idx="22">
                  <c:v>48.875</c:v>
                </c:pt>
                <c:pt idx="23">
                  <c:v>48.678000000000004</c:v>
                </c:pt>
                <c:pt idx="24">
                  <c:v>48.631</c:v>
                </c:pt>
                <c:pt idx="25">
                  <c:v>48.902000000000001</c:v>
                </c:pt>
                <c:pt idx="26">
                  <c:v>48.620000000000005</c:v>
                </c:pt>
                <c:pt idx="27">
                  <c:v>48.554000000000002</c:v>
                </c:pt>
                <c:pt idx="28">
                  <c:v>48.526000000000003</c:v>
                </c:pt>
                <c:pt idx="29">
                  <c:v>48.475999999999999</c:v>
                </c:pt>
                <c:pt idx="30">
                  <c:v>48.44</c:v>
                </c:pt>
                <c:pt idx="31">
                  <c:v>48.498000000000005</c:v>
                </c:pt>
                <c:pt idx="32">
                  <c:v>48.486000000000004</c:v>
                </c:pt>
                <c:pt idx="33">
                  <c:v>48.576999999999998</c:v>
                </c:pt>
                <c:pt idx="34">
                  <c:v>48.627000000000002</c:v>
                </c:pt>
                <c:pt idx="35">
                  <c:v>48.685000000000002</c:v>
                </c:pt>
                <c:pt idx="36">
                  <c:v>50.237000000000002</c:v>
                </c:pt>
                <c:pt idx="37">
                  <c:v>50.548000000000002</c:v>
                </c:pt>
                <c:pt idx="38">
                  <c:v>55.684000000000005</c:v>
                </c:pt>
                <c:pt idx="39">
                  <c:v>54.127000000000002</c:v>
                </c:pt>
                <c:pt idx="40">
                  <c:v>54.827000000000005</c:v>
                </c:pt>
                <c:pt idx="41">
                  <c:v>54.952000000000005</c:v>
                </c:pt>
                <c:pt idx="42">
                  <c:v>50.744</c:v>
                </c:pt>
                <c:pt idx="43">
                  <c:v>50.47</c:v>
                </c:pt>
                <c:pt idx="44">
                  <c:v>50.385000000000005</c:v>
                </c:pt>
                <c:pt idx="45">
                  <c:v>50.484000000000002</c:v>
                </c:pt>
                <c:pt idx="46">
                  <c:v>50.688000000000002</c:v>
                </c:pt>
                <c:pt idx="47">
                  <c:v>52.08</c:v>
                </c:pt>
                <c:pt idx="48">
                  <c:v>54.44</c:v>
                </c:pt>
                <c:pt idx="49">
                  <c:v>54.827000000000005</c:v>
                </c:pt>
                <c:pt idx="50">
                  <c:v>55.216999999999999</c:v>
                </c:pt>
                <c:pt idx="51">
                  <c:v>55.142000000000003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'2022年全井戸集計表'!$G$2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'2022年全井戸集計表'!$H$2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'2022年全井戸集計表'!$H$3:$H$54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'2022年全井戸集計表'!$I$2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'2022年全井戸集計表'!$I$3:$I$54</c:f>
              <c:numCache>
                <c:formatCode>0.000_ </c:formatCode>
                <c:ptCount val="52"/>
                <c:pt idx="0">
                  <c:v>54.876999999999995</c:v>
                </c:pt>
                <c:pt idx="1">
                  <c:v>54.445999999999991</c:v>
                </c:pt>
                <c:pt idx="2">
                  <c:v>54.370999999999995</c:v>
                </c:pt>
                <c:pt idx="3">
                  <c:v>54.674999999999997</c:v>
                </c:pt>
                <c:pt idx="4">
                  <c:v>53.414999999999992</c:v>
                </c:pt>
                <c:pt idx="5">
                  <c:v>53.172999999999995</c:v>
                </c:pt>
                <c:pt idx="6">
                  <c:v>53.002999999999993</c:v>
                </c:pt>
                <c:pt idx="7">
                  <c:v>53.282999999999994</c:v>
                </c:pt>
                <c:pt idx="8">
                  <c:v>53.286999999999992</c:v>
                </c:pt>
                <c:pt idx="9">
                  <c:v>53.039999999999992</c:v>
                </c:pt>
                <c:pt idx="10">
                  <c:v>52.812999999999995</c:v>
                </c:pt>
                <c:pt idx="11">
                  <c:v>52.755999999999993</c:v>
                </c:pt>
                <c:pt idx="12">
                  <c:v>53.005999999999993</c:v>
                </c:pt>
                <c:pt idx="13">
                  <c:v>53.192999999999991</c:v>
                </c:pt>
                <c:pt idx="14">
                  <c:v>53.588999999999992</c:v>
                </c:pt>
                <c:pt idx="15">
                  <c:v>54.978999999999992</c:v>
                </c:pt>
                <c:pt idx="16">
                  <c:v>55.915999999999997</c:v>
                </c:pt>
                <c:pt idx="17">
                  <c:v>56.271999999999991</c:v>
                </c:pt>
                <c:pt idx="18">
                  <c:v>56.034999999999997</c:v>
                </c:pt>
                <c:pt idx="19">
                  <c:v>56.292999999999992</c:v>
                </c:pt>
                <c:pt idx="20">
                  <c:v>56.405999999999992</c:v>
                </c:pt>
                <c:pt idx="21">
                  <c:v>53.719999999999992</c:v>
                </c:pt>
                <c:pt idx="22">
                  <c:v>52.123999999999995</c:v>
                </c:pt>
                <c:pt idx="23">
                  <c:v>51.840999999999994</c:v>
                </c:pt>
                <c:pt idx="24">
                  <c:v>51.776999999999994</c:v>
                </c:pt>
                <c:pt idx="25">
                  <c:v>51.767999999999994</c:v>
                </c:pt>
                <c:pt idx="26">
                  <c:v>51.664999999999992</c:v>
                </c:pt>
                <c:pt idx="27">
                  <c:v>51.564999999999991</c:v>
                </c:pt>
                <c:pt idx="28">
                  <c:v>51.522999999999996</c:v>
                </c:pt>
                <c:pt idx="29">
                  <c:v>51.524999999999991</c:v>
                </c:pt>
                <c:pt idx="30">
                  <c:v>51.530999999999992</c:v>
                </c:pt>
                <c:pt idx="31">
                  <c:v>52.034999999999997</c:v>
                </c:pt>
                <c:pt idx="32">
                  <c:v>51.577999999999989</c:v>
                </c:pt>
                <c:pt idx="33">
                  <c:v>51.530999999999992</c:v>
                </c:pt>
                <c:pt idx="34">
                  <c:v>51.521999999999991</c:v>
                </c:pt>
                <c:pt idx="35">
                  <c:v>51.698999999999991</c:v>
                </c:pt>
                <c:pt idx="36">
                  <c:v>52.606999999999992</c:v>
                </c:pt>
                <c:pt idx="37">
                  <c:v>52.231999999999992</c:v>
                </c:pt>
                <c:pt idx="38">
                  <c:v>53.690999999999995</c:v>
                </c:pt>
                <c:pt idx="39">
                  <c:v>53.167999999999992</c:v>
                </c:pt>
                <c:pt idx="40">
                  <c:v>54.222999999999992</c:v>
                </c:pt>
                <c:pt idx="41">
                  <c:v>54.896999999999991</c:v>
                </c:pt>
                <c:pt idx="42">
                  <c:v>54.922999999999995</c:v>
                </c:pt>
                <c:pt idx="43">
                  <c:v>54.826999999999991</c:v>
                </c:pt>
                <c:pt idx="44">
                  <c:v>54.544999999999995</c:v>
                </c:pt>
                <c:pt idx="45">
                  <c:v>54.370999999999995</c:v>
                </c:pt>
                <c:pt idx="46">
                  <c:v>54.134999999999991</c:v>
                </c:pt>
                <c:pt idx="47">
                  <c:v>54.255999999999993</c:v>
                </c:pt>
                <c:pt idx="48">
                  <c:v>54.276999999999994</c:v>
                </c:pt>
                <c:pt idx="49">
                  <c:v>54.002999999999993</c:v>
                </c:pt>
                <c:pt idx="50">
                  <c:v>54.164999999999992</c:v>
                </c:pt>
                <c:pt idx="51">
                  <c:v>54.058999999999997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'2022年全井戸集計表'!$J$2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'2022年全井戸集計表'!$J$3:$J$54</c:f>
              <c:numCache>
                <c:formatCode>0.000_ </c:formatCode>
                <c:ptCount val="52"/>
                <c:pt idx="0">
                  <c:v>52.991</c:v>
                </c:pt>
                <c:pt idx="1">
                  <c:v>53.432000000000002</c:v>
                </c:pt>
                <c:pt idx="2">
                  <c:v>53.525999999999996</c:v>
                </c:pt>
                <c:pt idx="3">
                  <c:v>53.018000000000001</c:v>
                </c:pt>
                <c:pt idx="4">
                  <c:v>48.42</c:v>
                </c:pt>
                <c:pt idx="5">
                  <c:v>49.058999999999997</c:v>
                </c:pt>
                <c:pt idx="6">
                  <c:v>48.566000000000003</c:v>
                </c:pt>
                <c:pt idx="7">
                  <c:v>48.608999999999995</c:v>
                </c:pt>
                <c:pt idx="8">
                  <c:v>48.576999999999998</c:v>
                </c:pt>
                <c:pt idx="9">
                  <c:v>49.933</c:v>
                </c:pt>
                <c:pt idx="10">
                  <c:v>47.753999999999998</c:v>
                </c:pt>
                <c:pt idx="11">
                  <c:v>47.850999999999999</c:v>
                </c:pt>
                <c:pt idx="12">
                  <c:v>48.100999999999999</c:v>
                </c:pt>
                <c:pt idx="13">
                  <c:v>48.307999999999993</c:v>
                </c:pt>
                <c:pt idx="14">
                  <c:v>48.69</c:v>
                </c:pt>
                <c:pt idx="15">
                  <c:v>54.808</c:v>
                </c:pt>
                <c:pt idx="16">
                  <c:v>55.477999999999994</c:v>
                </c:pt>
                <c:pt idx="17">
                  <c:v>54.912999999999997</c:v>
                </c:pt>
                <c:pt idx="18">
                  <c:v>55.236999999999995</c:v>
                </c:pt>
                <c:pt idx="19">
                  <c:v>55.846999999999994</c:v>
                </c:pt>
                <c:pt idx="20">
                  <c:v>55.611999999999995</c:v>
                </c:pt>
                <c:pt idx="21">
                  <c:v>45.976999999999997</c:v>
                </c:pt>
                <c:pt idx="22">
                  <c:v>45.860999999999997</c:v>
                </c:pt>
                <c:pt idx="23">
                  <c:v>45.857999999999997</c:v>
                </c:pt>
                <c:pt idx="24">
                  <c:v>45.825999999999993</c:v>
                </c:pt>
                <c:pt idx="25">
                  <c:v>45.855999999999995</c:v>
                </c:pt>
                <c:pt idx="26">
                  <c:v>45.885999999999996</c:v>
                </c:pt>
                <c:pt idx="27">
                  <c:v>45.973999999999997</c:v>
                </c:pt>
                <c:pt idx="28">
                  <c:v>46.010999999999996</c:v>
                </c:pt>
                <c:pt idx="29">
                  <c:v>45.980999999999995</c:v>
                </c:pt>
                <c:pt idx="30">
                  <c:v>46.022999999999996</c:v>
                </c:pt>
                <c:pt idx="31">
                  <c:v>45.994</c:v>
                </c:pt>
                <c:pt idx="32">
                  <c:v>45.977999999999994</c:v>
                </c:pt>
                <c:pt idx="33">
                  <c:v>46.099999999999994</c:v>
                </c:pt>
                <c:pt idx="34">
                  <c:v>46.176000000000002</c:v>
                </c:pt>
                <c:pt idx="35">
                  <c:v>46.051000000000002</c:v>
                </c:pt>
                <c:pt idx="36">
                  <c:v>47.438000000000002</c:v>
                </c:pt>
                <c:pt idx="37">
                  <c:v>47.295999999999999</c:v>
                </c:pt>
                <c:pt idx="38">
                  <c:v>47.813000000000002</c:v>
                </c:pt>
                <c:pt idx="39">
                  <c:v>47.625</c:v>
                </c:pt>
                <c:pt idx="40">
                  <c:v>47.950999999999993</c:v>
                </c:pt>
                <c:pt idx="41">
                  <c:v>48.013999999999996</c:v>
                </c:pt>
                <c:pt idx="42">
                  <c:v>47.644999999999996</c:v>
                </c:pt>
                <c:pt idx="43">
                  <c:v>47.832999999999998</c:v>
                </c:pt>
                <c:pt idx="44">
                  <c:v>47.738</c:v>
                </c:pt>
                <c:pt idx="45">
                  <c:v>47.512999999999998</c:v>
                </c:pt>
                <c:pt idx="46">
                  <c:v>47.644999999999996</c:v>
                </c:pt>
                <c:pt idx="47">
                  <c:v>47.738</c:v>
                </c:pt>
                <c:pt idx="48">
                  <c:v>47.545999999999999</c:v>
                </c:pt>
                <c:pt idx="49">
                  <c:v>47.777000000000001</c:v>
                </c:pt>
                <c:pt idx="50">
                  <c:v>48.325999999999993</c:v>
                </c:pt>
                <c:pt idx="51">
                  <c:v>48.885999999999996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'2022年全井戸集計表'!$K$2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'2022年全井戸集計表'!$L$2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'2022年全井戸集計表'!$L$3:$L$54</c:f>
              <c:numCache>
                <c:formatCode>0.000_ </c:formatCode>
                <c:ptCount val="52"/>
                <c:pt idx="0">
                  <c:v>72.576999999999998</c:v>
                </c:pt>
                <c:pt idx="1">
                  <c:v>72.790999999999997</c:v>
                </c:pt>
                <c:pt idx="2">
                  <c:v>72.587999999999994</c:v>
                </c:pt>
                <c:pt idx="3">
                  <c:v>72.58</c:v>
                </c:pt>
                <c:pt idx="4">
                  <c:v>72.608999999999995</c:v>
                </c:pt>
                <c:pt idx="5">
                  <c:v>72.47</c:v>
                </c:pt>
                <c:pt idx="6">
                  <c:v>72.513999999999996</c:v>
                </c:pt>
                <c:pt idx="7">
                  <c:v>72.507000000000005</c:v>
                </c:pt>
                <c:pt idx="8">
                  <c:v>72.337000000000003</c:v>
                </c:pt>
                <c:pt idx="9">
                  <c:v>72.331000000000003</c:v>
                </c:pt>
                <c:pt idx="10">
                  <c:v>72.39</c:v>
                </c:pt>
                <c:pt idx="11">
                  <c:v>72.19</c:v>
                </c:pt>
                <c:pt idx="12">
                  <c:v>72.259</c:v>
                </c:pt>
                <c:pt idx="13">
                  <c:v>72.174000000000007</c:v>
                </c:pt>
                <c:pt idx="14">
                  <c:v>72.317999999999998</c:v>
                </c:pt>
                <c:pt idx="15">
                  <c:v>72.290999999999997</c:v>
                </c:pt>
                <c:pt idx="16">
                  <c:v>72.37</c:v>
                </c:pt>
                <c:pt idx="17">
                  <c:v>72.463999999999999</c:v>
                </c:pt>
                <c:pt idx="18">
                  <c:v>72.429000000000002</c:v>
                </c:pt>
                <c:pt idx="19">
                  <c:v>72.509999999999991</c:v>
                </c:pt>
                <c:pt idx="20">
                  <c:v>72.644999999999996</c:v>
                </c:pt>
                <c:pt idx="21">
                  <c:v>72.631</c:v>
                </c:pt>
                <c:pt idx="22">
                  <c:v>72.67</c:v>
                </c:pt>
                <c:pt idx="23">
                  <c:v>72.573999999999998</c:v>
                </c:pt>
                <c:pt idx="24">
                  <c:v>72.652000000000001</c:v>
                </c:pt>
                <c:pt idx="25">
                  <c:v>72.498999999999995</c:v>
                </c:pt>
                <c:pt idx="26">
                  <c:v>72.551999999999992</c:v>
                </c:pt>
                <c:pt idx="27">
                  <c:v>72.540999999999997</c:v>
                </c:pt>
                <c:pt idx="28">
                  <c:v>72.543999999999997</c:v>
                </c:pt>
                <c:pt idx="29">
                  <c:v>72.358999999999995</c:v>
                </c:pt>
                <c:pt idx="30">
                  <c:v>72.328999999999994</c:v>
                </c:pt>
                <c:pt idx="31">
                  <c:v>72.325999999999993</c:v>
                </c:pt>
                <c:pt idx="32">
                  <c:v>72.373999999999995</c:v>
                </c:pt>
                <c:pt idx="33">
                  <c:v>72.22999999999999</c:v>
                </c:pt>
                <c:pt idx="34">
                  <c:v>72.102000000000004</c:v>
                </c:pt>
                <c:pt idx="35">
                  <c:v>72.165999999999997</c:v>
                </c:pt>
                <c:pt idx="36">
                  <c:v>72.17</c:v>
                </c:pt>
                <c:pt idx="37">
                  <c:v>72.388000000000005</c:v>
                </c:pt>
                <c:pt idx="38">
                  <c:v>72.180000000000007</c:v>
                </c:pt>
                <c:pt idx="39">
                  <c:v>72.135999999999996</c:v>
                </c:pt>
                <c:pt idx="40">
                  <c:v>72.308999999999997</c:v>
                </c:pt>
                <c:pt idx="41">
                  <c:v>72.194000000000003</c:v>
                </c:pt>
                <c:pt idx="42">
                  <c:v>72.36699999999999</c:v>
                </c:pt>
                <c:pt idx="43">
                  <c:v>72.228999999999999</c:v>
                </c:pt>
                <c:pt idx="44">
                  <c:v>72.141999999999996</c:v>
                </c:pt>
                <c:pt idx="45">
                  <c:v>72.397999999999996</c:v>
                </c:pt>
                <c:pt idx="46">
                  <c:v>72.197999999999993</c:v>
                </c:pt>
                <c:pt idx="47">
                  <c:v>72.120999999999995</c:v>
                </c:pt>
                <c:pt idx="48">
                  <c:v>72.22399999999999</c:v>
                </c:pt>
                <c:pt idx="49">
                  <c:v>72.218999999999994</c:v>
                </c:pt>
                <c:pt idx="50">
                  <c:v>72.188000000000002</c:v>
                </c:pt>
                <c:pt idx="51">
                  <c:v>72.16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'2022年全井戸集計表'!$M$2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'2022年全井戸集計表'!$M$3:$M$54</c:f>
              <c:numCache>
                <c:formatCode>0.000_ </c:formatCode>
                <c:ptCount val="52"/>
                <c:pt idx="0">
                  <c:v>65.792000000000002</c:v>
                </c:pt>
                <c:pt idx="1">
                  <c:v>65.745999999999995</c:v>
                </c:pt>
                <c:pt idx="2">
                  <c:v>65.555000000000007</c:v>
                </c:pt>
                <c:pt idx="3">
                  <c:v>65.45</c:v>
                </c:pt>
                <c:pt idx="4">
                  <c:v>65.393000000000001</c:v>
                </c:pt>
                <c:pt idx="5">
                  <c:v>65.248999999999995</c:v>
                </c:pt>
                <c:pt idx="6">
                  <c:v>65.251999999999995</c:v>
                </c:pt>
                <c:pt idx="7">
                  <c:v>65.423000000000002</c:v>
                </c:pt>
                <c:pt idx="8">
                  <c:v>65.481999999999999</c:v>
                </c:pt>
                <c:pt idx="9">
                  <c:v>65.352000000000004</c:v>
                </c:pt>
                <c:pt idx="10">
                  <c:v>65.305000000000007</c:v>
                </c:pt>
                <c:pt idx="11">
                  <c:v>65.111999999999995</c:v>
                </c:pt>
                <c:pt idx="12">
                  <c:v>65.188000000000002</c:v>
                </c:pt>
                <c:pt idx="13">
                  <c:v>65.242999999999995</c:v>
                </c:pt>
                <c:pt idx="14">
                  <c:v>65.537000000000006</c:v>
                </c:pt>
                <c:pt idx="15">
                  <c:v>65.545000000000002</c:v>
                </c:pt>
                <c:pt idx="16">
                  <c:v>65.646000000000001</c:v>
                </c:pt>
                <c:pt idx="17">
                  <c:v>65.823999999999998</c:v>
                </c:pt>
                <c:pt idx="18">
                  <c:v>65.778999999999996</c:v>
                </c:pt>
                <c:pt idx="19">
                  <c:v>65.87299999999999</c:v>
                </c:pt>
                <c:pt idx="20">
                  <c:v>66.010999999999996</c:v>
                </c:pt>
                <c:pt idx="21">
                  <c:v>65.552999999999997</c:v>
                </c:pt>
                <c:pt idx="22">
                  <c:v>65.003999999999991</c:v>
                </c:pt>
                <c:pt idx="23">
                  <c:v>64.599000000000004</c:v>
                </c:pt>
                <c:pt idx="24">
                  <c:v>64.497</c:v>
                </c:pt>
                <c:pt idx="25">
                  <c:v>64.36</c:v>
                </c:pt>
                <c:pt idx="26">
                  <c:v>64.34</c:v>
                </c:pt>
                <c:pt idx="27">
                  <c:v>64.277000000000001</c:v>
                </c:pt>
                <c:pt idx="28">
                  <c:v>64.253</c:v>
                </c:pt>
                <c:pt idx="29">
                  <c:v>64.19</c:v>
                </c:pt>
                <c:pt idx="30">
                  <c:v>64.150000000000006</c:v>
                </c:pt>
                <c:pt idx="31">
                  <c:v>64.287000000000006</c:v>
                </c:pt>
                <c:pt idx="32">
                  <c:v>64.266999999999996</c:v>
                </c:pt>
                <c:pt idx="33">
                  <c:v>64.254999999999995</c:v>
                </c:pt>
                <c:pt idx="34">
                  <c:v>64.081000000000003</c:v>
                </c:pt>
                <c:pt idx="35">
                  <c:v>64.242999999999995</c:v>
                </c:pt>
                <c:pt idx="36">
                  <c:v>64.506</c:v>
                </c:pt>
                <c:pt idx="37">
                  <c:v>64.647999999999996</c:v>
                </c:pt>
                <c:pt idx="38">
                  <c:v>64.81</c:v>
                </c:pt>
                <c:pt idx="39">
                  <c:v>64.938999999999993</c:v>
                </c:pt>
                <c:pt idx="40">
                  <c:v>65.12</c:v>
                </c:pt>
                <c:pt idx="41">
                  <c:v>65.31</c:v>
                </c:pt>
                <c:pt idx="42">
                  <c:v>65.210999999999999</c:v>
                </c:pt>
                <c:pt idx="43">
                  <c:v>64.978999999999999</c:v>
                </c:pt>
                <c:pt idx="44">
                  <c:v>64.811000000000007</c:v>
                </c:pt>
                <c:pt idx="45">
                  <c:v>64.694000000000003</c:v>
                </c:pt>
                <c:pt idx="46">
                  <c:v>64.524000000000001</c:v>
                </c:pt>
                <c:pt idx="47">
                  <c:v>64.494</c:v>
                </c:pt>
                <c:pt idx="48">
                  <c:v>64.988</c:v>
                </c:pt>
                <c:pt idx="49">
                  <c:v>65.091999999999999</c:v>
                </c:pt>
                <c:pt idx="50">
                  <c:v>65.188000000000002</c:v>
                </c:pt>
                <c:pt idx="51">
                  <c:v>65.106999999999999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'2022年全井戸集計表'!$N$2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'2022年全井戸集計表'!$N$3:$N$54</c:f>
              <c:numCache>
                <c:formatCode>0.00_ </c:formatCode>
                <c:ptCount val="52"/>
                <c:pt idx="0">
                  <c:v>71.787999999999997</c:v>
                </c:pt>
                <c:pt idx="1">
                  <c:v>71.625999999999991</c:v>
                </c:pt>
                <c:pt idx="2">
                  <c:v>71.669999999999987</c:v>
                </c:pt>
                <c:pt idx="3">
                  <c:v>71.529999999999987</c:v>
                </c:pt>
                <c:pt idx="4">
                  <c:v>71.525999999999996</c:v>
                </c:pt>
                <c:pt idx="5">
                  <c:v>71.527999999999992</c:v>
                </c:pt>
                <c:pt idx="6">
                  <c:v>73.253999999999991</c:v>
                </c:pt>
                <c:pt idx="7">
                  <c:v>72.596999999999994</c:v>
                </c:pt>
                <c:pt idx="8">
                  <c:v>71.61</c:v>
                </c:pt>
                <c:pt idx="9">
                  <c:v>71.532999999999987</c:v>
                </c:pt>
                <c:pt idx="10">
                  <c:v>71.510999999999996</c:v>
                </c:pt>
                <c:pt idx="11">
                  <c:v>71.944999999999993</c:v>
                </c:pt>
                <c:pt idx="12">
                  <c:v>72.444999999999993</c:v>
                </c:pt>
                <c:pt idx="13">
                  <c:v>73.741</c:v>
                </c:pt>
                <c:pt idx="14">
                  <c:v>71.981999999999999</c:v>
                </c:pt>
                <c:pt idx="15">
                  <c:v>71.822999999999993</c:v>
                </c:pt>
                <c:pt idx="16">
                  <c:v>72.389999999999986</c:v>
                </c:pt>
                <c:pt idx="17">
                  <c:v>72.456999999999994</c:v>
                </c:pt>
                <c:pt idx="18">
                  <c:v>71.936999999999998</c:v>
                </c:pt>
                <c:pt idx="19">
                  <c:v>72.889999999999986</c:v>
                </c:pt>
                <c:pt idx="20">
                  <c:v>72.002999999999986</c:v>
                </c:pt>
                <c:pt idx="21">
                  <c:v>71.86699999999999</c:v>
                </c:pt>
                <c:pt idx="22">
                  <c:v>71.754999999999995</c:v>
                </c:pt>
                <c:pt idx="23">
                  <c:v>71.698999999999998</c:v>
                </c:pt>
                <c:pt idx="24">
                  <c:v>71.850999999999999</c:v>
                </c:pt>
                <c:pt idx="25">
                  <c:v>71.926999999999992</c:v>
                </c:pt>
                <c:pt idx="26">
                  <c:v>71.592999999999989</c:v>
                </c:pt>
                <c:pt idx="27">
                  <c:v>71.529999999999987</c:v>
                </c:pt>
                <c:pt idx="28">
                  <c:v>71.514999999999986</c:v>
                </c:pt>
                <c:pt idx="29">
                  <c:v>71.512999999999991</c:v>
                </c:pt>
                <c:pt idx="30">
                  <c:v>71.516999999999996</c:v>
                </c:pt>
                <c:pt idx="31">
                  <c:v>71.675999999999988</c:v>
                </c:pt>
                <c:pt idx="32">
                  <c:v>72.545999999999992</c:v>
                </c:pt>
                <c:pt idx="33">
                  <c:v>71.534999999999997</c:v>
                </c:pt>
                <c:pt idx="34">
                  <c:v>71.533999999999992</c:v>
                </c:pt>
                <c:pt idx="35">
                  <c:v>72.548999999999992</c:v>
                </c:pt>
                <c:pt idx="36">
                  <c:v>71.534999999999997</c:v>
                </c:pt>
                <c:pt idx="37">
                  <c:v>72.415999999999997</c:v>
                </c:pt>
                <c:pt idx="38">
                  <c:v>72.158999999999992</c:v>
                </c:pt>
                <c:pt idx="39">
                  <c:v>71.533999999999992</c:v>
                </c:pt>
                <c:pt idx="40">
                  <c:v>72.462999999999994</c:v>
                </c:pt>
                <c:pt idx="41">
                  <c:v>71.983999999999995</c:v>
                </c:pt>
                <c:pt idx="42">
                  <c:v>71.852999999999994</c:v>
                </c:pt>
                <c:pt idx="43">
                  <c:v>71.534999999999997</c:v>
                </c:pt>
                <c:pt idx="44">
                  <c:v>71.526999999999987</c:v>
                </c:pt>
                <c:pt idx="45">
                  <c:v>71.530999999999992</c:v>
                </c:pt>
                <c:pt idx="46">
                  <c:v>71.531999999999996</c:v>
                </c:pt>
                <c:pt idx="47">
                  <c:v>71.861999999999995</c:v>
                </c:pt>
                <c:pt idx="48">
                  <c:v>72.402999999999992</c:v>
                </c:pt>
                <c:pt idx="49">
                  <c:v>71.678999999999988</c:v>
                </c:pt>
                <c:pt idx="50">
                  <c:v>71.528999999999996</c:v>
                </c:pt>
                <c:pt idx="51">
                  <c:v>71.768999999999991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'2022年全井戸集計表'!$O$2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'2022年全井戸集計表'!$O$3:$O$54</c:f>
              <c:numCache>
                <c:formatCode>0.000_ </c:formatCode>
                <c:ptCount val="52"/>
                <c:pt idx="0">
                  <c:v>66.469000000000008</c:v>
                </c:pt>
                <c:pt idx="1">
                  <c:v>66.399000000000001</c:v>
                </c:pt>
                <c:pt idx="2">
                  <c:v>66.367000000000004</c:v>
                </c:pt>
                <c:pt idx="3">
                  <c:v>66.293999999999997</c:v>
                </c:pt>
                <c:pt idx="4">
                  <c:v>66.201000000000008</c:v>
                </c:pt>
                <c:pt idx="5">
                  <c:v>66.174999999999997</c:v>
                </c:pt>
                <c:pt idx="6">
                  <c:v>66.046999999999997</c:v>
                </c:pt>
                <c:pt idx="7">
                  <c:v>65.998000000000005</c:v>
                </c:pt>
                <c:pt idx="8">
                  <c:v>66.219000000000008</c:v>
                </c:pt>
                <c:pt idx="9">
                  <c:v>66.326999999999998</c:v>
                </c:pt>
                <c:pt idx="10">
                  <c:v>66.266999999999996</c:v>
                </c:pt>
                <c:pt idx="11">
                  <c:v>66.17</c:v>
                </c:pt>
                <c:pt idx="12">
                  <c:v>66.259</c:v>
                </c:pt>
                <c:pt idx="13">
                  <c:v>66.506</c:v>
                </c:pt>
                <c:pt idx="14">
                  <c:v>67.244</c:v>
                </c:pt>
                <c:pt idx="15">
                  <c:v>66.727000000000004</c:v>
                </c:pt>
                <c:pt idx="16">
                  <c:v>66.865000000000009</c:v>
                </c:pt>
                <c:pt idx="17">
                  <c:v>67.096000000000004</c:v>
                </c:pt>
                <c:pt idx="18">
                  <c:v>66.98</c:v>
                </c:pt>
                <c:pt idx="19">
                  <c:v>67.171000000000006</c:v>
                </c:pt>
                <c:pt idx="20">
                  <c:v>67.283000000000001</c:v>
                </c:pt>
                <c:pt idx="21">
                  <c:v>66.69</c:v>
                </c:pt>
                <c:pt idx="22">
                  <c:v>66.504999999999995</c:v>
                </c:pt>
                <c:pt idx="23">
                  <c:v>66.444000000000003</c:v>
                </c:pt>
                <c:pt idx="24">
                  <c:v>66.447000000000003</c:v>
                </c:pt>
                <c:pt idx="25">
                  <c:v>66.527000000000001</c:v>
                </c:pt>
                <c:pt idx="26">
                  <c:v>66.445999999999998</c:v>
                </c:pt>
                <c:pt idx="27">
                  <c:v>66.341000000000008</c:v>
                </c:pt>
                <c:pt idx="28">
                  <c:v>66.234999999999999</c:v>
                </c:pt>
                <c:pt idx="29">
                  <c:v>66.176000000000002</c:v>
                </c:pt>
                <c:pt idx="30">
                  <c:v>66.119</c:v>
                </c:pt>
                <c:pt idx="31">
                  <c:v>66.052999999999997</c:v>
                </c:pt>
                <c:pt idx="32">
                  <c:v>65.981000000000009</c:v>
                </c:pt>
                <c:pt idx="33">
                  <c:v>65.948999999999998</c:v>
                </c:pt>
                <c:pt idx="34">
                  <c:v>65.891999999999996</c:v>
                </c:pt>
                <c:pt idx="35">
                  <c:v>65.841999999999999</c:v>
                </c:pt>
                <c:pt idx="36">
                  <c:v>65.793999999999997</c:v>
                </c:pt>
                <c:pt idx="37">
                  <c:v>65.75</c:v>
                </c:pt>
                <c:pt idx="38">
                  <c:v>66.13</c:v>
                </c:pt>
                <c:pt idx="39">
                  <c:v>66.611999999999995</c:v>
                </c:pt>
                <c:pt idx="40">
                  <c:v>66.682000000000002</c:v>
                </c:pt>
                <c:pt idx="41">
                  <c:v>66.819000000000003</c:v>
                </c:pt>
                <c:pt idx="42">
                  <c:v>66.653999999999996</c:v>
                </c:pt>
                <c:pt idx="43">
                  <c:v>66.385000000000005</c:v>
                </c:pt>
                <c:pt idx="44">
                  <c:v>66.275000000000006</c:v>
                </c:pt>
                <c:pt idx="45">
                  <c:v>66.180000000000007</c:v>
                </c:pt>
                <c:pt idx="46">
                  <c:v>66.109000000000009</c:v>
                </c:pt>
                <c:pt idx="47">
                  <c:v>66.064000000000007</c:v>
                </c:pt>
                <c:pt idx="48">
                  <c:v>66.003</c:v>
                </c:pt>
                <c:pt idx="49">
                  <c:v>65.959000000000003</c:v>
                </c:pt>
                <c:pt idx="50">
                  <c:v>65.903999999999996</c:v>
                </c:pt>
                <c:pt idx="51">
                  <c:v>65.853999999999999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'2022年全井戸集計表'!$P$2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'2022年全井戸集計表'!$P$3:$P$54</c:f>
              <c:numCache>
                <c:formatCode>General</c:formatCode>
                <c:ptCount val="52"/>
                <c:pt idx="0">
                  <c:v>57.327999999999989</c:v>
                </c:pt>
                <c:pt idx="1">
                  <c:v>57.292999999999992</c:v>
                </c:pt>
                <c:pt idx="2">
                  <c:v>57.350999999999992</c:v>
                </c:pt>
                <c:pt idx="3">
                  <c:v>57.288999999999994</c:v>
                </c:pt>
                <c:pt idx="4">
                  <c:v>57.300999999999995</c:v>
                </c:pt>
                <c:pt idx="5">
                  <c:v>57.340999999999994</c:v>
                </c:pt>
                <c:pt idx="6">
                  <c:v>57.313999999999993</c:v>
                </c:pt>
                <c:pt idx="7">
                  <c:v>57.370999999999995</c:v>
                </c:pt>
                <c:pt idx="8">
                  <c:v>57.324999999999989</c:v>
                </c:pt>
                <c:pt idx="9">
                  <c:v>57.36399999999999</c:v>
                </c:pt>
                <c:pt idx="10">
                  <c:v>57.342999999999989</c:v>
                </c:pt>
                <c:pt idx="11">
                  <c:v>57.383999999999993</c:v>
                </c:pt>
                <c:pt idx="12">
                  <c:v>57.387999999999991</c:v>
                </c:pt>
                <c:pt idx="13">
                  <c:v>57.305999999999997</c:v>
                </c:pt>
                <c:pt idx="14">
                  <c:v>57.350999999999992</c:v>
                </c:pt>
                <c:pt idx="15">
                  <c:v>57.350999999999992</c:v>
                </c:pt>
                <c:pt idx="16">
                  <c:v>57.382999999999996</c:v>
                </c:pt>
                <c:pt idx="17">
                  <c:v>57.48599999999999</c:v>
                </c:pt>
                <c:pt idx="18">
                  <c:v>57.389999999999993</c:v>
                </c:pt>
                <c:pt idx="19">
                  <c:v>57.405999999999992</c:v>
                </c:pt>
                <c:pt idx="20">
                  <c:v>57.487999999999992</c:v>
                </c:pt>
                <c:pt idx="21">
                  <c:v>57.469999999999992</c:v>
                </c:pt>
                <c:pt idx="22">
                  <c:v>57.41</c:v>
                </c:pt>
                <c:pt idx="23">
                  <c:v>57.441999999999993</c:v>
                </c:pt>
                <c:pt idx="24">
                  <c:v>57.399999999999991</c:v>
                </c:pt>
                <c:pt idx="25">
                  <c:v>57.404999999999994</c:v>
                </c:pt>
                <c:pt idx="26">
                  <c:v>57.380999999999993</c:v>
                </c:pt>
                <c:pt idx="27">
                  <c:v>57.44</c:v>
                </c:pt>
                <c:pt idx="28">
                  <c:v>57.444999999999993</c:v>
                </c:pt>
                <c:pt idx="29">
                  <c:v>57.444999999999993</c:v>
                </c:pt>
                <c:pt idx="30">
                  <c:v>57.36699999999999</c:v>
                </c:pt>
                <c:pt idx="31">
                  <c:v>57.356999999999992</c:v>
                </c:pt>
                <c:pt idx="32">
                  <c:v>57.385999999999996</c:v>
                </c:pt>
                <c:pt idx="33">
                  <c:v>57.411999999999992</c:v>
                </c:pt>
                <c:pt idx="34">
                  <c:v>57.380999999999993</c:v>
                </c:pt>
                <c:pt idx="35">
                  <c:v>57.339999999999989</c:v>
                </c:pt>
                <c:pt idx="36">
                  <c:v>57.334999999999994</c:v>
                </c:pt>
                <c:pt idx="37">
                  <c:v>57.375999999999991</c:v>
                </c:pt>
                <c:pt idx="38">
                  <c:v>57.385999999999996</c:v>
                </c:pt>
                <c:pt idx="39">
                  <c:v>57.358999999999995</c:v>
                </c:pt>
                <c:pt idx="40">
                  <c:v>57.36699999999999</c:v>
                </c:pt>
                <c:pt idx="41">
                  <c:v>57.377999999999993</c:v>
                </c:pt>
                <c:pt idx="42">
                  <c:v>57.390999999999991</c:v>
                </c:pt>
                <c:pt idx="43">
                  <c:v>57.309999999999988</c:v>
                </c:pt>
                <c:pt idx="44">
                  <c:v>57.296999999999997</c:v>
                </c:pt>
                <c:pt idx="45">
                  <c:v>57.301999999999992</c:v>
                </c:pt>
                <c:pt idx="46">
                  <c:v>57.265999999999991</c:v>
                </c:pt>
                <c:pt idx="47">
                  <c:v>57.271999999999991</c:v>
                </c:pt>
                <c:pt idx="48">
                  <c:v>57.285999999999994</c:v>
                </c:pt>
                <c:pt idx="49">
                  <c:v>57.298999999999992</c:v>
                </c:pt>
                <c:pt idx="50">
                  <c:v>57.332999999999998</c:v>
                </c:pt>
                <c:pt idx="51">
                  <c:v>57.470999999999989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'2022年全井戸集計表'!$Q$2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'2022年全井戸集計表'!$Q$3:$Q$54</c:f>
              <c:numCache>
                <c:formatCode>0.000_ </c:formatCode>
                <c:ptCount val="52"/>
                <c:pt idx="0">
                  <c:v>55.305000000000007</c:v>
                </c:pt>
                <c:pt idx="1">
                  <c:v>55.264000000000003</c:v>
                </c:pt>
                <c:pt idx="2">
                  <c:v>55.120000000000005</c:v>
                </c:pt>
                <c:pt idx="3">
                  <c:v>55.061999999999998</c:v>
                </c:pt>
                <c:pt idx="4">
                  <c:v>54.972000000000001</c:v>
                </c:pt>
                <c:pt idx="5">
                  <c:v>54.835000000000008</c:v>
                </c:pt>
                <c:pt idx="6">
                  <c:v>54.875</c:v>
                </c:pt>
                <c:pt idx="7">
                  <c:v>55.022000000000006</c:v>
                </c:pt>
                <c:pt idx="8">
                  <c:v>54.912000000000006</c:v>
                </c:pt>
                <c:pt idx="9">
                  <c:v>54.865000000000002</c:v>
                </c:pt>
                <c:pt idx="10">
                  <c:v>54.907000000000004</c:v>
                </c:pt>
                <c:pt idx="11">
                  <c:v>54.734999999999999</c:v>
                </c:pt>
                <c:pt idx="12">
                  <c:v>54.742000000000004</c:v>
                </c:pt>
                <c:pt idx="13">
                  <c:v>54.918000000000006</c:v>
                </c:pt>
                <c:pt idx="14">
                  <c:v>55.221000000000004</c:v>
                </c:pt>
                <c:pt idx="15">
                  <c:v>55.19</c:v>
                </c:pt>
                <c:pt idx="16">
                  <c:v>55.430000000000007</c:v>
                </c:pt>
                <c:pt idx="17">
                  <c:v>55.594000000000001</c:v>
                </c:pt>
                <c:pt idx="18">
                  <c:v>55.481999999999999</c:v>
                </c:pt>
                <c:pt idx="19">
                  <c:v>55.579000000000008</c:v>
                </c:pt>
                <c:pt idx="20">
                  <c:v>55.652000000000001</c:v>
                </c:pt>
                <c:pt idx="21">
                  <c:v>55.204999999999998</c:v>
                </c:pt>
                <c:pt idx="22">
                  <c:v>54.872</c:v>
                </c:pt>
                <c:pt idx="23">
                  <c:v>54.63</c:v>
                </c:pt>
                <c:pt idx="24">
                  <c:v>54.569000000000003</c:v>
                </c:pt>
                <c:pt idx="25">
                  <c:v>54.489000000000004</c:v>
                </c:pt>
                <c:pt idx="26">
                  <c:v>54.489000000000004</c:v>
                </c:pt>
                <c:pt idx="27">
                  <c:v>54.433999999999997</c:v>
                </c:pt>
                <c:pt idx="28">
                  <c:v>54.422000000000004</c:v>
                </c:pt>
                <c:pt idx="29">
                  <c:v>54.344000000000001</c:v>
                </c:pt>
                <c:pt idx="30">
                  <c:v>54.363</c:v>
                </c:pt>
                <c:pt idx="31">
                  <c:v>54.424000000000007</c:v>
                </c:pt>
                <c:pt idx="32">
                  <c:v>54.401000000000003</c:v>
                </c:pt>
                <c:pt idx="33">
                  <c:v>54.352000000000004</c:v>
                </c:pt>
                <c:pt idx="34">
                  <c:v>54.252000000000002</c:v>
                </c:pt>
                <c:pt idx="35">
                  <c:v>54.408000000000001</c:v>
                </c:pt>
                <c:pt idx="36">
                  <c:v>54.466999999999999</c:v>
                </c:pt>
                <c:pt idx="37">
                  <c:v>54.632000000000005</c:v>
                </c:pt>
                <c:pt idx="38">
                  <c:v>54.757000000000005</c:v>
                </c:pt>
                <c:pt idx="39">
                  <c:v>54.622</c:v>
                </c:pt>
                <c:pt idx="40">
                  <c:v>54.811999999999998</c:v>
                </c:pt>
                <c:pt idx="41">
                  <c:v>55.022000000000006</c:v>
                </c:pt>
                <c:pt idx="42">
                  <c:v>54.980000000000004</c:v>
                </c:pt>
                <c:pt idx="43">
                  <c:v>54.712000000000003</c:v>
                </c:pt>
                <c:pt idx="44">
                  <c:v>54.561000000000007</c:v>
                </c:pt>
                <c:pt idx="45">
                  <c:v>54.682000000000002</c:v>
                </c:pt>
                <c:pt idx="46">
                  <c:v>54.524000000000001</c:v>
                </c:pt>
                <c:pt idx="47">
                  <c:v>54.414000000000001</c:v>
                </c:pt>
                <c:pt idx="48">
                  <c:v>54.724000000000004</c:v>
                </c:pt>
                <c:pt idx="49">
                  <c:v>54.681000000000004</c:v>
                </c:pt>
                <c:pt idx="50">
                  <c:v>54.716999999999999</c:v>
                </c:pt>
                <c:pt idx="51">
                  <c:v>54.779000000000003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'2022年全井戸集計表'!$R$2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'2022年全井戸集計表'!$R$3:$R$54</c:f>
              <c:numCache>
                <c:formatCode>0.000_ </c:formatCode>
                <c:ptCount val="52"/>
                <c:pt idx="0">
                  <c:v>55.692999999999998</c:v>
                </c:pt>
                <c:pt idx="1">
                  <c:v>54.777999999999992</c:v>
                </c:pt>
                <c:pt idx="2">
                  <c:v>54.810999999999993</c:v>
                </c:pt>
                <c:pt idx="3">
                  <c:v>54.723999999999997</c:v>
                </c:pt>
                <c:pt idx="4">
                  <c:v>53.696999999999996</c:v>
                </c:pt>
                <c:pt idx="5">
                  <c:v>53.980999999999995</c:v>
                </c:pt>
                <c:pt idx="6">
                  <c:v>53.725999999999999</c:v>
                </c:pt>
                <c:pt idx="7">
                  <c:v>54.031999999999996</c:v>
                </c:pt>
                <c:pt idx="8">
                  <c:v>53.811999999999998</c:v>
                </c:pt>
                <c:pt idx="9">
                  <c:v>53.610999999999997</c:v>
                </c:pt>
                <c:pt idx="10">
                  <c:v>53.497999999999998</c:v>
                </c:pt>
                <c:pt idx="11">
                  <c:v>53.553999999999995</c:v>
                </c:pt>
                <c:pt idx="12">
                  <c:v>53.781999999999996</c:v>
                </c:pt>
                <c:pt idx="13">
                  <c:v>54.051999999999992</c:v>
                </c:pt>
                <c:pt idx="14">
                  <c:v>54.408999999999992</c:v>
                </c:pt>
                <c:pt idx="15">
                  <c:v>55.736999999999995</c:v>
                </c:pt>
                <c:pt idx="16">
                  <c:v>56.204999999999998</c:v>
                </c:pt>
                <c:pt idx="17">
                  <c:v>56.364999999999995</c:v>
                </c:pt>
                <c:pt idx="18">
                  <c:v>56.111999999999995</c:v>
                </c:pt>
                <c:pt idx="19">
                  <c:v>56.584999999999994</c:v>
                </c:pt>
                <c:pt idx="20">
                  <c:v>56.393000000000001</c:v>
                </c:pt>
                <c:pt idx="21">
                  <c:v>50.989999999999995</c:v>
                </c:pt>
                <c:pt idx="22">
                  <c:v>50.592999999999996</c:v>
                </c:pt>
                <c:pt idx="23">
                  <c:v>50.333999999999996</c:v>
                </c:pt>
                <c:pt idx="24">
                  <c:v>50.287999999999997</c:v>
                </c:pt>
                <c:pt idx="25">
                  <c:v>50.332999999999998</c:v>
                </c:pt>
                <c:pt idx="26">
                  <c:v>50.220999999999997</c:v>
                </c:pt>
                <c:pt idx="27">
                  <c:v>50.138999999999996</c:v>
                </c:pt>
                <c:pt idx="28">
                  <c:v>50.116999999999997</c:v>
                </c:pt>
                <c:pt idx="29">
                  <c:v>50.087999999999994</c:v>
                </c:pt>
                <c:pt idx="30">
                  <c:v>50.062999999999995</c:v>
                </c:pt>
                <c:pt idx="31">
                  <c:v>50.269999999999996</c:v>
                </c:pt>
                <c:pt idx="32">
                  <c:v>50.128999999999991</c:v>
                </c:pt>
                <c:pt idx="33">
                  <c:v>50.204999999999998</c:v>
                </c:pt>
                <c:pt idx="34">
                  <c:v>50.375999999999991</c:v>
                </c:pt>
                <c:pt idx="35">
                  <c:v>50.404999999999994</c:v>
                </c:pt>
                <c:pt idx="36">
                  <c:v>51.922999999999995</c:v>
                </c:pt>
                <c:pt idx="37">
                  <c:v>51.930999999999997</c:v>
                </c:pt>
                <c:pt idx="38">
                  <c:v>54.331999999999994</c:v>
                </c:pt>
                <c:pt idx="39">
                  <c:v>53.614999999999995</c:v>
                </c:pt>
                <c:pt idx="40">
                  <c:v>54.382999999999996</c:v>
                </c:pt>
                <c:pt idx="41">
                  <c:v>54.233999999999995</c:v>
                </c:pt>
                <c:pt idx="42">
                  <c:v>52.297999999999995</c:v>
                </c:pt>
                <c:pt idx="43">
                  <c:v>52.116</c:v>
                </c:pt>
                <c:pt idx="44">
                  <c:v>51.965999999999994</c:v>
                </c:pt>
                <c:pt idx="45">
                  <c:v>51.953999999999994</c:v>
                </c:pt>
                <c:pt idx="46">
                  <c:v>51.952999999999996</c:v>
                </c:pt>
                <c:pt idx="47">
                  <c:v>52.154999999999994</c:v>
                </c:pt>
                <c:pt idx="48">
                  <c:v>53.759</c:v>
                </c:pt>
                <c:pt idx="49">
                  <c:v>53.911999999999992</c:v>
                </c:pt>
                <c:pt idx="50">
                  <c:v>54.143000000000001</c:v>
                </c:pt>
                <c:pt idx="51">
                  <c:v>54.3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'2022年全井戸集計表'!$S$2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'2022年全井戸集計表'!$S$3:$S$54</c:f>
              <c:numCache>
                <c:formatCode>0.000_ </c:formatCode>
                <c:ptCount val="52"/>
                <c:pt idx="0">
                  <c:v>63.755000000000003</c:v>
                </c:pt>
                <c:pt idx="1">
                  <c:v>63.644999999999996</c:v>
                </c:pt>
                <c:pt idx="2">
                  <c:v>63.527000000000001</c:v>
                </c:pt>
                <c:pt idx="3">
                  <c:v>63.225999999999999</c:v>
                </c:pt>
                <c:pt idx="4">
                  <c:v>62.825000000000003</c:v>
                </c:pt>
                <c:pt idx="5">
                  <c:v>62.347999999999999</c:v>
                </c:pt>
                <c:pt idx="6">
                  <c:v>62.353999999999999</c:v>
                </c:pt>
                <c:pt idx="7">
                  <c:v>64.314999999999998</c:v>
                </c:pt>
                <c:pt idx="8">
                  <c:v>63.567999999999998</c:v>
                </c:pt>
                <c:pt idx="9">
                  <c:v>63.456000000000003</c:v>
                </c:pt>
                <c:pt idx="10">
                  <c:v>63.402999999999999</c:v>
                </c:pt>
                <c:pt idx="11">
                  <c:v>63.377000000000002</c:v>
                </c:pt>
                <c:pt idx="12">
                  <c:v>64.557000000000002</c:v>
                </c:pt>
                <c:pt idx="13">
                  <c:v>64.878</c:v>
                </c:pt>
                <c:pt idx="14">
                  <c:v>66.218000000000004</c:v>
                </c:pt>
                <c:pt idx="15">
                  <c:v>64.450999999999993</c:v>
                </c:pt>
                <c:pt idx="16">
                  <c:v>66.405000000000001</c:v>
                </c:pt>
                <c:pt idx="17">
                  <c:v>66.238</c:v>
                </c:pt>
                <c:pt idx="18">
                  <c:v>65.236999999999995</c:v>
                </c:pt>
                <c:pt idx="19">
                  <c:v>67.682000000000002</c:v>
                </c:pt>
                <c:pt idx="20">
                  <c:v>65.688000000000002</c:v>
                </c:pt>
                <c:pt idx="21">
                  <c:v>63.853999999999999</c:v>
                </c:pt>
                <c:pt idx="22">
                  <c:v>63.664999999999999</c:v>
                </c:pt>
                <c:pt idx="23">
                  <c:v>63.545000000000002</c:v>
                </c:pt>
                <c:pt idx="24">
                  <c:v>63.491</c:v>
                </c:pt>
                <c:pt idx="25">
                  <c:v>63.813000000000002</c:v>
                </c:pt>
                <c:pt idx="26">
                  <c:v>63.599000000000004</c:v>
                </c:pt>
                <c:pt idx="27">
                  <c:v>63.466000000000001</c:v>
                </c:pt>
                <c:pt idx="28">
                  <c:v>63.2</c:v>
                </c:pt>
                <c:pt idx="29">
                  <c:v>62.637999999999998</c:v>
                </c:pt>
                <c:pt idx="30">
                  <c:v>62.367000000000004</c:v>
                </c:pt>
                <c:pt idx="31">
                  <c:v>62.397999999999996</c:v>
                </c:pt>
                <c:pt idx="32">
                  <c:v>65.614000000000004</c:v>
                </c:pt>
                <c:pt idx="33">
                  <c:v>63.37</c:v>
                </c:pt>
                <c:pt idx="34">
                  <c:v>63.002000000000002</c:v>
                </c:pt>
                <c:pt idx="35">
                  <c:v>65.930000000000007</c:v>
                </c:pt>
                <c:pt idx="36">
                  <c:v>63.527000000000001</c:v>
                </c:pt>
                <c:pt idx="37">
                  <c:v>65.899000000000001</c:v>
                </c:pt>
                <c:pt idx="38">
                  <c:v>66.116</c:v>
                </c:pt>
                <c:pt idx="39">
                  <c:v>64.400000000000006</c:v>
                </c:pt>
                <c:pt idx="40">
                  <c:v>66.2</c:v>
                </c:pt>
                <c:pt idx="41">
                  <c:v>65.643000000000001</c:v>
                </c:pt>
                <c:pt idx="42">
                  <c:v>64.244</c:v>
                </c:pt>
                <c:pt idx="43">
                  <c:v>63.412999999999997</c:v>
                </c:pt>
                <c:pt idx="44">
                  <c:v>63.298000000000002</c:v>
                </c:pt>
                <c:pt idx="45">
                  <c:v>63.222999999999999</c:v>
                </c:pt>
                <c:pt idx="46">
                  <c:v>62.475999999999999</c:v>
                </c:pt>
                <c:pt idx="47">
                  <c:v>62.451999999999998</c:v>
                </c:pt>
                <c:pt idx="48">
                  <c:v>62.616</c:v>
                </c:pt>
                <c:pt idx="49">
                  <c:v>63.35</c:v>
                </c:pt>
                <c:pt idx="50">
                  <c:v>63.274999999999999</c:v>
                </c:pt>
                <c:pt idx="51">
                  <c:v>63.252000000000002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'2022年全井戸集計表'!$T$2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'2022年全井戸集計表'!$T$3:$T$54</c:f>
              <c:numCache>
                <c:formatCode>0.000_ </c:formatCode>
                <c:ptCount val="52"/>
                <c:pt idx="0">
                  <c:v>55.771000000000001</c:v>
                </c:pt>
                <c:pt idx="1">
                  <c:v>55.802000000000007</c:v>
                </c:pt>
                <c:pt idx="2">
                  <c:v>55.833000000000006</c:v>
                </c:pt>
                <c:pt idx="3">
                  <c:v>55.793000000000006</c:v>
                </c:pt>
                <c:pt idx="4">
                  <c:v>55.746000000000009</c:v>
                </c:pt>
                <c:pt idx="5">
                  <c:v>55.681000000000004</c:v>
                </c:pt>
                <c:pt idx="6">
                  <c:v>55.671000000000006</c:v>
                </c:pt>
                <c:pt idx="7">
                  <c:v>55.938000000000002</c:v>
                </c:pt>
                <c:pt idx="8">
                  <c:v>56.023000000000003</c:v>
                </c:pt>
                <c:pt idx="9">
                  <c:v>55.940000000000005</c:v>
                </c:pt>
                <c:pt idx="10">
                  <c:v>55.958000000000006</c:v>
                </c:pt>
                <c:pt idx="11">
                  <c:v>55.931000000000004</c:v>
                </c:pt>
                <c:pt idx="12">
                  <c:v>56.095000000000006</c:v>
                </c:pt>
                <c:pt idx="13">
                  <c:v>56.143000000000001</c:v>
                </c:pt>
                <c:pt idx="14">
                  <c:v>56.860000000000007</c:v>
                </c:pt>
                <c:pt idx="15">
                  <c:v>56.434000000000005</c:v>
                </c:pt>
                <c:pt idx="16">
                  <c:v>56.968000000000004</c:v>
                </c:pt>
                <c:pt idx="17">
                  <c:v>57.114000000000004</c:v>
                </c:pt>
                <c:pt idx="18">
                  <c:v>56.674000000000007</c:v>
                </c:pt>
                <c:pt idx="19">
                  <c:v>57.144000000000005</c:v>
                </c:pt>
                <c:pt idx="20">
                  <c:v>56.859000000000009</c:v>
                </c:pt>
                <c:pt idx="21">
                  <c:v>56.02</c:v>
                </c:pt>
                <c:pt idx="22">
                  <c:v>55.522000000000006</c:v>
                </c:pt>
                <c:pt idx="23">
                  <c:v>55.331000000000003</c:v>
                </c:pt>
                <c:pt idx="24">
                  <c:v>55.186000000000007</c:v>
                </c:pt>
                <c:pt idx="25">
                  <c:v>55.472000000000008</c:v>
                </c:pt>
                <c:pt idx="26">
                  <c:v>55.189000000000007</c:v>
                </c:pt>
                <c:pt idx="27">
                  <c:v>55.072000000000003</c:v>
                </c:pt>
                <c:pt idx="28">
                  <c:v>55.018000000000001</c:v>
                </c:pt>
                <c:pt idx="29">
                  <c:v>54.970000000000006</c:v>
                </c:pt>
                <c:pt idx="30">
                  <c:v>54.930000000000007</c:v>
                </c:pt>
                <c:pt idx="31">
                  <c:v>54.953000000000003</c:v>
                </c:pt>
                <c:pt idx="32">
                  <c:v>55.112000000000009</c:v>
                </c:pt>
                <c:pt idx="33">
                  <c:v>55.682000000000002</c:v>
                </c:pt>
                <c:pt idx="34">
                  <c:v>55.714000000000006</c:v>
                </c:pt>
                <c:pt idx="35">
                  <c:v>55.75500000000001</c:v>
                </c:pt>
                <c:pt idx="36">
                  <c:v>55.872</c:v>
                </c:pt>
                <c:pt idx="37">
                  <c:v>55.958000000000006</c:v>
                </c:pt>
                <c:pt idx="38">
                  <c:v>56.282000000000004</c:v>
                </c:pt>
                <c:pt idx="39">
                  <c:v>56.089000000000006</c:v>
                </c:pt>
                <c:pt idx="40">
                  <c:v>56.399000000000001</c:v>
                </c:pt>
                <c:pt idx="41">
                  <c:v>56.457000000000008</c:v>
                </c:pt>
                <c:pt idx="42">
                  <c:v>56.317000000000007</c:v>
                </c:pt>
                <c:pt idx="43">
                  <c:v>55.994</c:v>
                </c:pt>
                <c:pt idx="44">
                  <c:v>55.870000000000005</c:v>
                </c:pt>
                <c:pt idx="45">
                  <c:v>56.016000000000005</c:v>
                </c:pt>
                <c:pt idx="46">
                  <c:v>55.735000000000007</c:v>
                </c:pt>
                <c:pt idx="47">
                  <c:v>55.865000000000009</c:v>
                </c:pt>
                <c:pt idx="48">
                  <c:v>55.923000000000002</c:v>
                </c:pt>
                <c:pt idx="49">
                  <c:v>56.056000000000004</c:v>
                </c:pt>
                <c:pt idx="50">
                  <c:v>56.03</c:v>
                </c:pt>
                <c:pt idx="51">
                  <c:v>56.14200000000001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'2022年全井戸集計表'!$U$2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'2022年全井戸集計表'!$U$3:$U$54</c:f>
              <c:numCache>
                <c:formatCode>0.000_ </c:formatCode>
                <c:ptCount val="52"/>
                <c:pt idx="0">
                  <c:v>52.533000000000001</c:v>
                </c:pt>
                <c:pt idx="1">
                  <c:v>52.569000000000003</c:v>
                </c:pt>
                <c:pt idx="2">
                  <c:v>52.429000000000002</c:v>
                </c:pt>
                <c:pt idx="3">
                  <c:v>52.424000000000007</c:v>
                </c:pt>
                <c:pt idx="4">
                  <c:v>52.396000000000001</c:v>
                </c:pt>
                <c:pt idx="5">
                  <c:v>52.370000000000005</c:v>
                </c:pt>
                <c:pt idx="6">
                  <c:v>52.414000000000001</c:v>
                </c:pt>
                <c:pt idx="7">
                  <c:v>52.404000000000003</c:v>
                </c:pt>
                <c:pt idx="8">
                  <c:v>52.382000000000005</c:v>
                </c:pt>
                <c:pt idx="9">
                  <c:v>52.37700000000001</c:v>
                </c:pt>
                <c:pt idx="10">
                  <c:v>52.396000000000001</c:v>
                </c:pt>
                <c:pt idx="11">
                  <c:v>52.332000000000008</c:v>
                </c:pt>
                <c:pt idx="12">
                  <c:v>52.348000000000006</c:v>
                </c:pt>
                <c:pt idx="13">
                  <c:v>52.429000000000002</c:v>
                </c:pt>
                <c:pt idx="14">
                  <c:v>52.522000000000006</c:v>
                </c:pt>
                <c:pt idx="15">
                  <c:v>52.509</c:v>
                </c:pt>
                <c:pt idx="16">
                  <c:v>52.624000000000009</c:v>
                </c:pt>
                <c:pt idx="17">
                  <c:v>52.679000000000002</c:v>
                </c:pt>
                <c:pt idx="18">
                  <c:v>52.625</c:v>
                </c:pt>
                <c:pt idx="19">
                  <c:v>52.704000000000008</c:v>
                </c:pt>
                <c:pt idx="20">
                  <c:v>52.654000000000003</c:v>
                </c:pt>
                <c:pt idx="21">
                  <c:v>52.358000000000004</c:v>
                </c:pt>
                <c:pt idx="22">
                  <c:v>52.344000000000008</c:v>
                </c:pt>
                <c:pt idx="23">
                  <c:v>52.244</c:v>
                </c:pt>
                <c:pt idx="24">
                  <c:v>52.263000000000005</c:v>
                </c:pt>
                <c:pt idx="25">
                  <c:v>52.240000000000009</c:v>
                </c:pt>
                <c:pt idx="26">
                  <c:v>52.244</c:v>
                </c:pt>
                <c:pt idx="27">
                  <c:v>52.226000000000006</c:v>
                </c:pt>
                <c:pt idx="28">
                  <c:v>52.236000000000004</c:v>
                </c:pt>
                <c:pt idx="29">
                  <c:v>52.197000000000003</c:v>
                </c:pt>
                <c:pt idx="30">
                  <c:v>52.204000000000008</c:v>
                </c:pt>
                <c:pt idx="31">
                  <c:v>52.249000000000009</c:v>
                </c:pt>
                <c:pt idx="32">
                  <c:v>52.223000000000006</c:v>
                </c:pt>
                <c:pt idx="33">
                  <c:v>52.214000000000006</c:v>
                </c:pt>
                <c:pt idx="34">
                  <c:v>52.197000000000003</c:v>
                </c:pt>
                <c:pt idx="35">
                  <c:v>52.287000000000006</c:v>
                </c:pt>
                <c:pt idx="36">
                  <c:v>52.344000000000008</c:v>
                </c:pt>
                <c:pt idx="37">
                  <c:v>52.396000000000001</c:v>
                </c:pt>
                <c:pt idx="38">
                  <c:v>52.429000000000002</c:v>
                </c:pt>
                <c:pt idx="39">
                  <c:v>52.368000000000009</c:v>
                </c:pt>
                <c:pt idx="40">
                  <c:v>52.439000000000007</c:v>
                </c:pt>
                <c:pt idx="41">
                  <c:v>52.494</c:v>
                </c:pt>
                <c:pt idx="42">
                  <c:v>52.402000000000001</c:v>
                </c:pt>
                <c:pt idx="43">
                  <c:v>52.345000000000006</c:v>
                </c:pt>
                <c:pt idx="44">
                  <c:v>52.312000000000005</c:v>
                </c:pt>
                <c:pt idx="45">
                  <c:v>52.347000000000008</c:v>
                </c:pt>
                <c:pt idx="46">
                  <c:v>52.324000000000005</c:v>
                </c:pt>
                <c:pt idx="47">
                  <c:v>52.289000000000001</c:v>
                </c:pt>
                <c:pt idx="48">
                  <c:v>52.405000000000001</c:v>
                </c:pt>
                <c:pt idx="49">
                  <c:v>52.346000000000004</c:v>
                </c:pt>
                <c:pt idx="50">
                  <c:v>52.353000000000009</c:v>
                </c:pt>
                <c:pt idx="51">
                  <c:v>52.362000000000009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'2022年全井戸集計表'!$V$2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'2022年全井戸集計表'!$V$3:$V$54</c:f>
              <c:numCache>
                <c:formatCode>0.000_ </c:formatCode>
                <c:ptCount val="52"/>
                <c:pt idx="0">
                  <c:v>53.320999999999998</c:v>
                </c:pt>
                <c:pt idx="1">
                  <c:v>52.789000000000001</c:v>
                </c:pt>
                <c:pt idx="2">
                  <c:v>52.811999999999998</c:v>
                </c:pt>
                <c:pt idx="3">
                  <c:v>52.737000000000002</c:v>
                </c:pt>
                <c:pt idx="4">
                  <c:v>51.995000000000005</c:v>
                </c:pt>
                <c:pt idx="5">
                  <c:v>52.198999999999998</c:v>
                </c:pt>
                <c:pt idx="6">
                  <c:v>52.097000000000001</c:v>
                </c:pt>
                <c:pt idx="7">
                  <c:v>52.204999999999998</c:v>
                </c:pt>
                <c:pt idx="8">
                  <c:v>52.120999999999995</c:v>
                </c:pt>
                <c:pt idx="9">
                  <c:v>52.141000000000005</c:v>
                </c:pt>
                <c:pt idx="10">
                  <c:v>51.813000000000002</c:v>
                </c:pt>
                <c:pt idx="11">
                  <c:v>51.841000000000001</c:v>
                </c:pt>
                <c:pt idx="12">
                  <c:v>51.984999999999999</c:v>
                </c:pt>
                <c:pt idx="13">
                  <c:v>52.173000000000002</c:v>
                </c:pt>
                <c:pt idx="14">
                  <c:v>52.308999999999997</c:v>
                </c:pt>
                <c:pt idx="15">
                  <c:v>53.436999999999998</c:v>
                </c:pt>
                <c:pt idx="16">
                  <c:v>53.683</c:v>
                </c:pt>
                <c:pt idx="17">
                  <c:v>53.805999999999997</c:v>
                </c:pt>
                <c:pt idx="18">
                  <c:v>53.661000000000001</c:v>
                </c:pt>
                <c:pt idx="19">
                  <c:v>53.938000000000002</c:v>
                </c:pt>
                <c:pt idx="20">
                  <c:v>53.837000000000003</c:v>
                </c:pt>
                <c:pt idx="21">
                  <c:v>50.167999999999999</c:v>
                </c:pt>
                <c:pt idx="22">
                  <c:v>49.891000000000005</c:v>
                </c:pt>
                <c:pt idx="23">
                  <c:v>49.715000000000003</c:v>
                </c:pt>
                <c:pt idx="24">
                  <c:v>49.712000000000003</c:v>
                </c:pt>
                <c:pt idx="25">
                  <c:v>49.698999999999998</c:v>
                </c:pt>
                <c:pt idx="26">
                  <c:v>49.658000000000001</c:v>
                </c:pt>
                <c:pt idx="27">
                  <c:v>49.616</c:v>
                </c:pt>
                <c:pt idx="28">
                  <c:v>49.616</c:v>
                </c:pt>
                <c:pt idx="29">
                  <c:v>49.582000000000001</c:v>
                </c:pt>
                <c:pt idx="30">
                  <c:v>49.57</c:v>
                </c:pt>
                <c:pt idx="31">
                  <c:v>49.832999999999998</c:v>
                </c:pt>
                <c:pt idx="32">
                  <c:v>49.658999999999999</c:v>
                </c:pt>
                <c:pt idx="33">
                  <c:v>49.69</c:v>
                </c:pt>
                <c:pt idx="34">
                  <c:v>50.001999999999995</c:v>
                </c:pt>
                <c:pt idx="35">
                  <c:v>49.876000000000005</c:v>
                </c:pt>
                <c:pt idx="36">
                  <c:v>51.385000000000005</c:v>
                </c:pt>
                <c:pt idx="37">
                  <c:v>51.290999999999997</c:v>
                </c:pt>
                <c:pt idx="38">
                  <c:v>52.290999999999997</c:v>
                </c:pt>
                <c:pt idx="39">
                  <c:v>51.875</c:v>
                </c:pt>
                <c:pt idx="40">
                  <c:v>52.17</c:v>
                </c:pt>
                <c:pt idx="41">
                  <c:v>52.251999999999995</c:v>
                </c:pt>
                <c:pt idx="42">
                  <c:v>51.491</c:v>
                </c:pt>
                <c:pt idx="43">
                  <c:v>51.454999999999998</c:v>
                </c:pt>
                <c:pt idx="44">
                  <c:v>51.358000000000004</c:v>
                </c:pt>
                <c:pt idx="45">
                  <c:v>51.35</c:v>
                </c:pt>
                <c:pt idx="46">
                  <c:v>51.334000000000003</c:v>
                </c:pt>
                <c:pt idx="47">
                  <c:v>51.408999999999999</c:v>
                </c:pt>
                <c:pt idx="48">
                  <c:v>52.070999999999998</c:v>
                </c:pt>
                <c:pt idx="49">
                  <c:v>52.103000000000002</c:v>
                </c:pt>
                <c:pt idx="50">
                  <c:v>52.322000000000003</c:v>
                </c:pt>
                <c:pt idx="51">
                  <c:v>52.45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'2022年全井戸集計表'!$W$2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'2022年全井戸集計表'!$W$3:$W$54</c:f>
              <c:numCache>
                <c:formatCode>0.000_ </c:formatCode>
                <c:ptCount val="52"/>
                <c:pt idx="0">
                  <c:v>57.227999999999994</c:v>
                </c:pt>
                <c:pt idx="1">
                  <c:v>56.475999999999999</c:v>
                </c:pt>
                <c:pt idx="2">
                  <c:v>56.475999999999999</c:v>
                </c:pt>
                <c:pt idx="3">
                  <c:v>56.468999999999994</c:v>
                </c:pt>
                <c:pt idx="4">
                  <c:v>55.866</c:v>
                </c:pt>
                <c:pt idx="5">
                  <c:v>55.956999999999994</c:v>
                </c:pt>
                <c:pt idx="6">
                  <c:v>56.009</c:v>
                </c:pt>
                <c:pt idx="7">
                  <c:v>56.695999999999998</c:v>
                </c:pt>
                <c:pt idx="8">
                  <c:v>56.507999999999996</c:v>
                </c:pt>
                <c:pt idx="9">
                  <c:v>56.138999999999996</c:v>
                </c:pt>
                <c:pt idx="10">
                  <c:v>55.76</c:v>
                </c:pt>
                <c:pt idx="11">
                  <c:v>55.914999999999999</c:v>
                </c:pt>
                <c:pt idx="12">
                  <c:v>56.548000000000002</c:v>
                </c:pt>
                <c:pt idx="13">
                  <c:v>56.857999999999997</c:v>
                </c:pt>
                <c:pt idx="14">
                  <c:v>57.193999999999996</c:v>
                </c:pt>
                <c:pt idx="15">
                  <c:v>57.463999999999999</c:v>
                </c:pt>
                <c:pt idx="16">
                  <c:v>58.458999999999996</c:v>
                </c:pt>
                <c:pt idx="17">
                  <c:v>58.735999999999997</c:v>
                </c:pt>
                <c:pt idx="18">
                  <c:v>59.790999999999997</c:v>
                </c:pt>
                <c:pt idx="19">
                  <c:v>59.244999999999997</c:v>
                </c:pt>
                <c:pt idx="20">
                  <c:v>58.634</c:v>
                </c:pt>
                <c:pt idx="21">
                  <c:v>50.317999999999998</c:v>
                </c:pt>
                <c:pt idx="22">
                  <c:v>50.073999999999998</c:v>
                </c:pt>
                <c:pt idx="23">
                  <c:v>49.897999999999996</c:v>
                </c:pt>
                <c:pt idx="24">
                  <c:v>49.844999999999999</c:v>
                </c:pt>
                <c:pt idx="25">
                  <c:v>49.91</c:v>
                </c:pt>
                <c:pt idx="26">
                  <c:v>49.786000000000001</c:v>
                </c:pt>
                <c:pt idx="27">
                  <c:v>49.683999999999997</c:v>
                </c:pt>
                <c:pt idx="28">
                  <c:v>49.607999999999997</c:v>
                </c:pt>
                <c:pt idx="29">
                  <c:v>49.650999999999996</c:v>
                </c:pt>
                <c:pt idx="30">
                  <c:v>49.635999999999996</c:v>
                </c:pt>
                <c:pt idx="31">
                  <c:v>49.775999999999996</c:v>
                </c:pt>
                <c:pt idx="32">
                  <c:v>49.744999999999997</c:v>
                </c:pt>
                <c:pt idx="33">
                  <c:v>49.816000000000003</c:v>
                </c:pt>
                <c:pt idx="34">
                  <c:v>50.05</c:v>
                </c:pt>
                <c:pt idx="35">
                  <c:v>50.567999999999998</c:v>
                </c:pt>
                <c:pt idx="36">
                  <c:v>53.703000000000003</c:v>
                </c:pt>
                <c:pt idx="37">
                  <c:v>53.944000000000003</c:v>
                </c:pt>
                <c:pt idx="38">
                  <c:v>56.902999999999999</c:v>
                </c:pt>
                <c:pt idx="39">
                  <c:v>55.453999999999994</c:v>
                </c:pt>
                <c:pt idx="40">
                  <c:v>56.545000000000002</c:v>
                </c:pt>
                <c:pt idx="41">
                  <c:v>56.375999999999998</c:v>
                </c:pt>
                <c:pt idx="42">
                  <c:v>54.578999999999994</c:v>
                </c:pt>
                <c:pt idx="43">
                  <c:v>54.143000000000001</c:v>
                </c:pt>
                <c:pt idx="44">
                  <c:v>53.936999999999998</c:v>
                </c:pt>
                <c:pt idx="45">
                  <c:v>53.605999999999995</c:v>
                </c:pt>
                <c:pt idx="46">
                  <c:v>53.464999999999996</c:v>
                </c:pt>
                <c:pt idx="47">
                  <c:v>54.03</c:v>
                </c:pt>
                <c:pt idx="48">
                  <c:v>55.843999999999994</c:v>
                </c:pt>
                <c:pt idx="49">
                  <c:v>56.234999999999999</c:v>
                </c:pt>
                <c:pt idx="50">
                  <c:v>56.363</c:v>
                </c:pt>
                <c:pt idx="51">
                  <c:v>55.844999999999999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'2022年全井戸集計表'!$X$2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'2022年全井戸集計表'!$X$3:$X$54</c:f>
              <c:numCache>
                <c:formatCode>0.000_ </c:formatCode>
                <c:ptCount val="52"/>
                <c:pt idx="0">
                  <c:v>58.457999999999998</c:v>
                </c:pt>
                <c:pt idx="1">
                  <c:v>57.829000000000001</c:v>
                </c:pt>
                <c:pt idx="2">
                  <c:v>57.774000000000001</c:v>
                </c:pt>
                <c:pt idx="3">
                  <c:v>57.606000000000002</c:v>
                </c:pt>
                <c:pt idx="4">
                  <c:v>57.14</c:v>
                </c:pt>
                <c:pt idx="5">
                  <c:v>57.046999999999997</c:v>
                </c:pt>
                <c:pt idx="6">
                  <c:v>59.111000000000004</c:v>
                </c:pt>
                <c:pt idx="7">
                  <c:v>58.046999999999997</c:v>
                </c:pt>
                <c:pt idx="8">
                  <c:v>57.891000000000005</c:v>
                </c:pt>
                <c:pt idx="9">
                  <c:v>57.480000000000004</c:v>
                </c:pt>
                <c:pt idx="10">
                  <c:v>57.082999999999998</c:v>
                </c:pt>
                <c:pt idx="11">
                  <c:v>57.274000000000001</c:v>
                </c:pt>
                <c:pt idx="12">
                  <c:v>57.966999999999999</c:v>
                </c:pt>
                <c:pt idx="13">
                  <c:v>58.322000000000003</c:v>
                </c:pt>
                <c:pt idx="14">
                  <c:v>58.826000000000001</c:v>
                </c:pt>
                <c:pt idx="15">
                  <c:v>58.728999999999999</c:v>
                </c:pt>
                <c:pt idx="16">
                  <c:v>59.730000000000004</c:v>
                </c:pt>
                <c:pt idx="17">
                  <c:v>60.08</c:v>
                </c:pt>
                <c:pt idx="18">
                  <c:v>57.911000000000001</c:v>
                </c:pt>
                <c:pt idx="19">
                  <c:v>60.619</c:v>
                </c:pt>
                <c:pt idx="20">
                  <c:v>59.997</c:v>
                </c:pt>
                <c:pt idx="21">
                  <c:v>54.025999999999996</c:v>
                </c:pt>
                <c:pt idx="22">
                  <c:v>52.962000000000003</c:v>
                </c:pt>
                <c:pt idx="23">
                  <c:v>52.374000000000002</c:v>
                </c:pt>
                <c:pt idx="24">
                  <c:v>52.209000000000003</c:v>
                </c:pt>
                <c:pt idx="25">
                  <c:v>52.507000000000005</c:v>
                </c:pt>
                <c:pt idx="26">
                  <c:v>51.93</c:v>
                </c:pt>
                <c:pt idx="27">
                  <c:v>51.600999999999999</c:v>
                </c:pt>
                <c:pt idx="28">
                  <c:v>51.257000000000005</c:v>
                </c:pt>
                <c:pt idx="29">
                  <c:v>51.421999999999997</c:v>
                </c:pt>
                <c:pt idx="30">
                  <c:v>51.272000000000006</c:v>
                </c:pt>
                <c:pt idx="31">
                  <c:v>51.989000000000004</c:v>
                </c:pt>
                <c:pt idx="32">
                  <c:v>51.534999999999997</c:v>
                </c:pt>
                <c:pt idx="33">
                  <c:v>51.798000000000002</c:v>
                </c:pt>
                <c:pt idx="34">
                  <c:v>51.591000000000001</c:v>
                </c:pt>
                <c:pt idx="35">
                  <c:v>52.692999999999998</c:v>
                </c:pt>
                <c:pt idx="36">
                  <c:v>55.385000000000005</c:v>
                </c:pt>
                <c:pt idx="37">
                  <c:v>55.387</c:v>
                </c:pt>
                <c:pt idx="38">
                  <c:v>58.405000000000001</c:v>
                </c:pt>
                <c:pt idx="39">
                  <c:v>57.244</c:v>
                </c:pt>
                <c:pt idx="40">
                  <c:v>58.402000000000001</c:v>
                </c:pt>
                <c:pt idx="41">
                  <c:v>58.391000000000005</c:v>
                </c:pt>
                <c:pt idx="42">
                  <c:v>56.796999999999997</c:v>
                </c:pt>
                <c:pt idx="43">
                  <c:v>56.088999999999999</c:v>
                </c:pt>
                <c:pt idx="44">
                  <c:v>55.692999999999998</c:v>
                </c:pt>
                <c:pt idx="45">
                  <c:v>55.061999999999998</c:v>
                </c:pt>
                <c:pt idx="46">
                  <c:v>54.859000000000002</c:v>
                </c:pt>
                <c:pt idx="47">
                  <c:v>55.623000000000005</c:v>
                </c:pt>
                <c:pt idx="48">
                  <c:v>57.46</c:v>
                </c:pt>
                <c:pt idx="49">
                  <c:v>57.667999999999999</c:v>
                </c:pt>
                <c:pt idx="50">
                  <c:v>57.588999999999999</c:v>
                </c:pt>
                <c:pt idx="51">
                  <c:v>57.216000000000001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'2022年全井戸集計表'!$Y$2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'2022年全井戸集計表'!$Y$3:$Y$54</c:f>
              <c:numCache>
                <c:formatCode>0.00_ </c:formatCode>
                <c:ptCount val="52"/>
                <c:pt idx="0">
                  <c:v>54.958000000000006</c:v>
                </c:pt>
                <c:pt idx="1">
                  <c:v>54.746000000000002</c:v>
                </c:pt>
                <c:pt idx="2">
                  <c:v>54.651000000000003</c:v>
                </c:pt>
                <c:pt idx="3">
                  <c:v>54.591000000000001</c:v>
                </c:pt>
                <c:pt idx="4">
                  <c:v>54.42</c:v>
                </c:pt>
                <c:pt idx="5">
                  <c:v>54.301000000000002</c:v>
                </c:pt>
                <c:pt idx="6">
                  <c:v>54.333000000000006</c:v>
                </c:pt>
                <c:pt idx="7">
                  <c:v>54.813000000000002</c:v>
                </c:pt>
                <c:pt idx="8">
                  <c:v>54.715000000000003</c:v>
                </c:pt>
                <c:pt idx="9">
                  <c:v>54.517000000000003</c:v>
                </c:pt>
                <c:pt idx="10">
                  <c:v>54.386000000000003</c:v>
                </c:pt>
                <c:pt idx="11">
                  <c:v>54.418000000000006</c:v>
                </c:pt>
                <c:pt idx="12">
                  <c:v>55.150000000000006</c:v>
                </c:pt>
                <c:pt idx="13">
                  <c:v>55.503</c:v>
                </c:pt>
                <c:pt idx="14">
                  <c:v>55.297000000000004</c:v>
                </c:pt>
                <c:pt idx="15">
                  <c:v>55.009</c:v>
                </c:pt>
                <c:pt idx="16">
                  <c:v>55.987000000000002</c:v>
                </c:pt>
                <c:pt idx="17">
                  <c:v>56.128</c:v>
                </c:pt>
                <c:pt idx="18">
                  <c:v>55.501000000000005</c:v>
                </c:pt>
                <c:pt idx="19">
                  <c:v>56.856000000000002</c:v>
                </c:pt>
                <c:pt idx="20">
                  <c:v>55.919000000000004</c:v>
                </c:pt>
                <c:pt idx="21">
                  <c:v>53.491</c:v>
                </c:pt>
                <c:pt idx="22">
                  <c:v>52.448</c:v>
                </c:pt>
                <c:pt idx="23">
                  <c:v>52.428000000000004</c:v>
                </c:pt>
                <c:pt idx="24">
                  <c:v>52.585000000000001</c:v>
                </c:pt>
                <c:pt idx="25">
                  <c:v>53.102000000000004</c:v>
                </c:pt>
                <c:pt idx="26">
                  <c:v>52.400000000000006</c:v>
                </c:pt>
                <c:pt idx="27">
                  <c:v>52.323</c:v>
                </c:pt>
                <c:pt idx="28">
                  <c:v>52.335999999999999</c:v>
                </c:pt>
                <c:pt idx="29">
                  <c:v>52.35</c:v>
                </c:pt>
                <c:pt idx="30">
                  <c:v>52.331000000000003</c:v>
                </c:pt>
                <c:pt idx="31">
                  <c:v>52.915000000000006</c:v>
                </c:pt>
                <c:pt idx="32">
                  <c:v>55.290000000000006</c:v>
                </c:pt>
                <c:pt idx="33">
                  <c:v>52.745000000000005</c:v>
                </c:pt>
                <c:pt idx="34">
                  <c:v>52.361000000000004</c:v>
                </c:pt>
                <c:pt idx="35">
                  <c:v>55.439</c:v>
                </c:pt>
                <c:pt idx="36">
                  <c:v>54.206000000000003</c:v>
                </c:pt>
                <c:pt idx="37">
                  <c:v>55.466000000000001</c:v>
                </c:pt>
                <c:pt idx="38">
                  <c:v>55.828000000000003</c:v>
                </c:pt>
                <c:pt idx="39">
                  <c:v>54.681000000000004</c:v>
                </c:pt>
                <c:pt idx="40">
                  <c:v>56.377000000000002</c:v>
                </c:pt>
                <c:pt idx="41">
                  <c:v>55.423000000000002</c:v>
                </c:pt>
                <c:pt idx="42">
                  <c:v>54.543000000000006</c:v>
                </c:pt>
                <c:pt idx="43">
                  <c:v>54.154000000000003</c:v>
                </c:pt>
                <c:pt idx="44">
                  <c:v>54.021000000000001</c:v>
                </c:pt>
                <c:pt idx="45">
                  <c:v>53.742000000000004</c:v>
                </c:pt>
                <c:pt idx="46">
                  <c:v>53.571000000000005</c:v>
                </c:pt>
                <c:pt idx="47">
                  <c:v>53.88</c:v>
                </c:pt>
                <c:pt idx="48">
                  <c:v>54.648000000000003</c:v>
                </c:pt>
                <c:pt idx="49">
                  <c:v>54.690000000000005</c:v>
                </c:pt>
                <c:pt idx="50">
                  <c:v>54.588000000000001</c:v>
                </c:pt>
                <c:pt idx="51">
                  <c:v>54.468000000000004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'2022年全井戸集計表'!$Z$2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'2022年全井戸集計表'!$Z$3:$Z$54</c:f>
              <c:numCache>
                <c:formatCode>0.000_ </c:formatCode>
                <c:ptCount val="52"/>
                <c:pt idx="0">
                  <c:v>53.387999999999998</c:v>
                </c:pt>
                <c:pt idx="1">
                  <c:v>53.045000000000002</c:v>
                </c:pt>
                <c:pt idx="2">
                  <c:v>53.052</c:v>
                </c:pt>
                <c:pt idx="3">
                  <c:v>53.065999999999995</c:v>
                </c:pt>
                <c:pt idx="4">
                  <c:v>51.745999999999995</c:v>
                </c:pt>
                <c:pt idx="5">
                  <c:v>52.126999999999995</c:v>
                </c:pt>
                <c:pt idx="6">
                  <c:v>52.066000000000003</c:v>
                </c:pt>
                <c:pt idx="7">
                  <c:v>52.32</c:v>
                </c:pt>
                <c:pt idx="8">
                  <c:v>52.32</c:v>
                </c:pt>
                <c:pt idx="9">
                  <c:v>52.366</c:v>
                </c:pt>
                <c:pt idx="10">
                  <c:v>51.555</c:v>
                </c:pt>
                <c:pt idx="11">
                  <c:v>51.637999999999998</c:v>
                </c:pt>
                <c:pt idx="12">
                  <c:v>51.912999999999997</c:v>
                </c:pt>
                <c:pt idx="13">
                  <c:v>52.125</c:v>
                </c:pt>
                <c:pt idx="14">
                  <c:v>52.364999999999995</c:v>
                </c:pt>
                <c:pt idx="15">
                  <c:v>53.847999999999999</c:v>
                </c:pt>
                <c:pt idx="16">
                  <c:v>54.451999999999998</c:v>
                </c:pt>
                <c:pt idx="17">
                  <c:v>54.134</c:v>
                </c:pt>
                <c:pt idx="18">
                  <c:v>54.372</c:v>
                </c:pt>
                <c:pt idx="19">
                  <c:v>54.823999999999998</c:v>
                </c:pt>
                <c:pt idx="20">
                  <c:v>54.546999999999997</c:v>
                </c:pt>
                <c:pt idx="21">
                  <c:v>48.644999999999996</c:v>
                </c:pt>
                <c:pt idx="22">
                  <c:v>48.42</c:v>
                </c:pt>
                <c:pt idx="23">
                  <c:v>48.301000000000002</c:v>
                </c:pt>
                <c:pt idx="24">
                  <c:v>48.298999999999999</c:v>
                </c:pt>
                <c:pt idx="25">
                  <c:v>48.363</c:v>
                </c:pt>
                <c:pt idx="26">
                  <c:v>48.311</c:v>
                </c:pt>
                <c:pt idx="27">
                  <c:v>48.286000000000001</c:v>
                </c:pt>
                <c:pt idx="28">
                  <c:v>48.28</c:v>
                </c:pt>
                <c:pt idx="29">
                  <c:v>48.265000000000001</c:v>
                </c:pt>
                <c:pt idx="30">
                  <c:v>48.253</c:v>
                </c:pt>
                <c:pt idx="31">
                  <c:v>48.474999999999994</c:v>
                </c:pt>
                <c:pt idx="32">
                  <c:v>48.448999999999998</c:v>
                </c:pt>
                <c:pt idx="33">
                  <c:v>48.421999999999997</c:v>
                </c:pt>
                <c:pt idx="34">
                  <c:v>48.585000000000001</c:v>
                </c:pt>
                <c:pt idx="35">
                  <c:v>48.838999999999999</c:v>
                </c:pt>
                <c:pt idx="36">
                  <c:v>51.260999999999996</c:v>
                </c:pt>
                <c:pt idx="37">
                  <c:v>51.013999999999996</c:v>
                </c:pt>
                <c:pt idx="38">
                  <c:v>52.354999999999997</c:v>
                </c:pt>
                <c:pt idx="39">
                  <c:v>51.385999999999996</c:v>
                </c:pt>
                <c:pt idx="40">
                  <c:v>51.847999999999999</c:v>
                </c:pt>
                <c:pt idx="41">
                  <c:v>51.817</c:v>
                </c:pt>
                <c:pt idx="42">
                  <c:v>51.204000000000001</c:v>
                </c:pt>
                <c:pt idx="43">
                  <c:v>51.125</c:v>
                </c:pt>
                <c:pt idx="44">
                  <c:v>51.000999999999998</c:v>
                </c:pt>
                <c:pt idx="45">
                  <c:v>50.908000000000001</c:v>
                </c:pt>
                <c:pt idx="46">
                  <c:v>50.908000000000001</c:v>
                </c:pt>
                <c:pt idx="47">
                  <c:v>51.054000000000002</c:v>
                </c:pt>
                <c:pt idx="48">
                  <c:v>51.631999999999998</c:v>
                </c:pt>
                <c:pt idx="49">
                  <c:v>52.048999999999999</c:v>
                </c:pt>
                <c:pt idx="50">
                  <c:v>52.342999999999996</c:v>
                </c:pt>
                <c:pt idx="51">
                  <c:v>52.03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'2022年全井戸集計表'!$AA$2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'2022年全井戸集計表'!$AA$3:$AA$54</c:f>
              <c:numCache>
                <c:formatCode>0.000_ </c:formatCode>
                <c:ptCount val="52"/>
                <c:pt idx="0">
                  <c:v>51.525000000000006</c:v>
                </c:pt>
                <c:pt idx="1">
                  <c:v>51.608000000000004</c:v>
                </c:pt>
                <c:pt idx="2">
                  <c:v>51.442</c:v>
                </c:pt>
                <c:pt idx="3">
                  <c:v>51.433</c:v>
                </c:pt>
                <c:pt idx="4">
                  <c:v>51.308</c:v>
                </c:pt>
                <c:pt idx="5">
                  <c:v>51.319000000000003</c:v>
                </c:pt>
                <c:pt idx="6">
                  <c:v>51.614000000000004</c:v>
                </c:pt>
                <c:pt idx="7">
                  <c:v>51.580000000000005</c:v>
                </c:pt>
                <c:pt idx="8">
                  <c:v>51.416000000000004</c:v>
                </c:pt>
                <c:pt idx="9">
                  <c:v>51.368000000000002</c:v>
                </c:pt>
                <c:pt idx="10">
                  <c:v>51.361000000000004</c:v>
                </c:pt>
                <c:pt idx="11">
                  <c:v>51.606999999999999</c:v>
                </c:pt>
                <c:pt idx="12">
                  <c:v>51.544000000000004</c:v>
                </c:pt>
                <c:pt idx="13">
                  <c:v>51.893000000000001</c:v>
                </c:pt>
                <c:pt idx="14">
                  <c:v>51.608000000000004</c:v>
                </c:pt>
                <c:pt idx="15">
                  <c:v>51.789000000000001</c:v>
                </c:pt>
                <c:pt idx="16">
                  <c:v>51.806000000000004</c:v>
                </c:pt>
                <c:pt idx="17">
                  <c:v>51.856999999999999</c:v>
                </c:pt>
                <c:pt idx="18">
                  <c:v>51.739000000000004</c:v>
                </c:pt>
                <c:pt idx="19">
                  <c:v>51.895000000000003</c:v>
                </c:pt>
                <c:pt idx="20">
                  <c:v>51.701000000000001</c:v>
                </c:pt>
                <c:pt idx="21">
                  <c:v>51.46</c:v>
                </c:pt>
                <c:pt idx="22">
                  <c:v>51.528000000000006</c:v>
                </c:pt>
                <c:pt idx="23">
                  <c:v>51.297000000000004</c:v>
                </c:pt>
                <c:pt idx="24">
                  <c:v>51.428000000000004</c:v>
                </c:pt>
                <c:pt idx="25">
                  <c:v>51.392000000000003</c:v>
                </c:pt>
                <c:pt idx="26">
                  <c:v>51.298999999999999</c:v>
                </c:pt>
                <c:pt idx="27">
                  <c:v>51.243000000000002</c:v>
                </c:pt>
                <c:pt idx="28">
                  <c:v>51.423999999999999</c:v>
                </c:pt>
                <c:pt idx="29">
                  <c:v>51.263000000000005</c:v>
                </c:pt>
                <c:pt idx="30">
                  <c:v>51.173999999999999</c:v>
                </c:pt>
                <c:pt idx="31">
                  <c:v>51.296000000000006</c:v>
                </c:pt>
                <c:pt idx="32">
                  <c:v>51.288000000000004</c:v>
                </c:pt>
                <c:pt idx="33">
                  <c:v>51.209000000000003</c:v>
                </c:pt>
                <c:pt idx="34">
                  <c:v>51.196000000000005</c:v>
                </c:pt>
                <c:pt idx="35">
                  <c:v>51.493000000000002</c:v>
                </c:pt>
                <c:pt idx="36">
                  <c:v>51.384</c:v>
                </c:pt>
                <c:pt idx="37">
                  <c:v>51.583000000000006</c:v>
                </c:pt>
                <c:pt idx="38">
                  <c:v>51.626000000000005</c:v>
                </c:pt>
                <c:pt idx="39">
                  <c:v>51.47</c:v>
                </c:pt>
                <c:pt idx="40">
                  <c:v>51.637</c:v>
                </c:pt>
                <c:pt idx="41">
                  <c:v>51.671000000000006</c:v>
                </c:pt>
                <c:pt idx="42">
                  <c:v>51.540000000000006</c:v>
                </c:pt>
                <c:pt idx="43">
                  <c:v>51.413000000000004</c:v>
                </c:pt>
                <c:pt idx="44">
                  <c:v>51.364000000000004</c:v>
                </c:pt>
                <c:pt idx="45">
                  <c:v>51.341999999999999</c:v>
                </c:pt>
                <c:pt idx="46">
                  <c:v>51.344999999999999</c:v>
                </c:pt>
                <c:pt idx="47">
                  <c:v>51.444000000000003</c:v>
                </c:pt>
                <c:pt idx="48">
                  <c:v>51.603999999999999</c:v>
                </c:pt>
                <c:pt idx="49">
                  <c:v>51.512</c:v>
                </c:pt>
                <c:pt idx="50">
                  <c:v>51.363</c:v>
                </c:pt>
                <c:pt idx="51">
                  <c:v>51.439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'2022年全井戸集計表'!$AB$2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'2022年全井戸集計表'!$AB$3:$AB$54</c:f>
              <c:numCache>
                <c:formatCode>0.000_ </c:formatCode>
                <c:ptCount val="52"/>
                <c:pt idx="0">
                  <c:v>50.198</c:v>
                </c:pt>
                <c:pt idx="1">
                  <c:v>50.255000000000003</c:v>
                </c:pt>
                <c:pt idx="2">
                  <c:v>50.221000000000004</c:v>
                </c:pt>
                <c:pt idx="3">
                  <c:v>50.206000000000003</c:v>
                </c:pt>
                <c:pt idx="4">
                  <c:v>50.134999999999998</c:v>
                </c:pt>
                <c:pt idx="5">
                  <c:v>50.121000000000002</c:v>
                </c:pt>
                <c:pt idx="6">
                  <c:v>50.198</c:v>
                </c:pt>
                <c:pt idx="7">
                  <c:v>50.195</c:v>
                </c:pt>
                <c:pt idx="8">
                  <c:v>50.165999999999997</c:v>
                </c:pt>
                <c:pt idx="9">
                  <c:v>50.173000000000002</c:v>
                </c:pt>
                <c:pt idx="10">
                  <c:v>50.143999999999998</c:v>
                </c:pt>
                <c:pt idx="11">
                  <c:v>50.164000000000001</c:v>
                </c:pt>
                <c:pt idx="12">
                  <c:v>50.153999999999996</c:v>
                </c:pt>
                <c:pt idx="13">
                  <c:v>50.301000000000002</c:v>
                </c:pt>
                <c:pt idx="14">
                  <c:v>50.238</c:v>
                </c:pt>
                <c:pt idx="15">
                  <c:v>50.408999999999999</c:v>
                </c:pt>
                <c:pt idx="16">
                  <c:v>50.42</c:v>
                </c:pt>
                <c:pt idx="17">
                  <c:v>50.441000000000003</c:v>
                </c:pt>
                <c:pt idx="18">
                  <c:v>50.42</c:v>
                </c:pt>
                <c:pt idx="19">
                  <c:v>50.478999999999999</c:v>
                </c:pt>
                <c:pt idx="20">
                  <c:v>50.399000000000001</c:v>
                </c:pt>
                <c:pt idx="21">
                  <c:v>50.018999999999998</c:v>
                </c:pt>
                <c:pt idx="22">
                  <c:v>50.000999999999998</c:v>
                </c:pt>
                <c:pt idx="23">
                  <c:v>49.878999999999998</c:v>
                </c:pt>
                <c:pt idx="24">
                  <c:v>49.872999999999998</c:v>
                </c:pt>
                <c:pt idx="25">
                  <c:v>49.871000000000002</c:v>
                </c:pt>
                <c:pt idx="26">
                  <c:v>49.863</c:v>
                </c:pt>
                <c:pt idx="27">
                  <c:v>49.838000000000001</c:v>
                </c:pt>
                <c:pt idx="28">
                  <c:v>50.110999999999997</c:v>
                </c:pt>
                <c:pt idx="29">
                  <c:v>49.850999999999999</c:v>
                </c:pt>
                <c:pt idx="30">
                  <c:v>49.819000000000003</c:v>
                </c:pt>
                <c:pt idx="31">
                  <c:v>49.923000000000002</c:v>
                </c:pt>
                <c:pt idx="32">
                  <c:v>49.865000000000002</c:v>
                </c:pt>
                <c:pt idx="33">
                  <c:v>49.851999999999997</c:v>
                </c:pt>
                <c:pt idx="34">
                  <c:v>49.848999999999997</c:v>
                </c:pt>
                <c:pt idx="35">
                  <c:v>49.942999999999998</c:v>
                </c:pt>
                <c:pt idx="36">
                  <c:v>50.134999999999998</c:v>
                </c:pt>
                <c:pt idx="37">
                  <c:v>50.128</c:v>
                </c:pt>
                <c:pt idx="38">
                  <c:v>50.238</c:v>
                </c:pt>
                <c:pt idx="39">
                  <c:v>50.167000000000002</c:v>
                </c:pt>
                <c:pt idx="40">
                  <c:v>50.204999999999998</c:v>
                </c:pt>
                <c:pt idx="41">
                  <c:v>50.247999999999998</c:v>
                </c:pt>
                <c:pt idx="42">
                  <c:v>50.131999999999998</c:v>
                </c:pt>
                <c:pt idx="43">
                  <c:v>50.103999999999999</c:v>
                </c:pt>
                <c:pt idx="44">
                  <c:v>50.093000000000004</c:v>
                </c:pt>
                <c:pt idx="45">
                  <c:v>50.113</c:v>
                </c:pt>
                <c:pt idx="46">
                  <c:v>50.091000000000001</c:v>
                </c:pt>
                <c:pt idx="47">
                  <c:v>50.128</c:v>
                </c:pt>
                <c:pt idx="48">
                  <c:v>50.244999999999997</c:v>
                </c:pt>
                <c:pt idx="49">
                  <c:v>50.168999999999997</c:v>
                </c:pt>
                <c:pt idx="50">
                  <c:v>50.149000000000001</c:v>
                </c:pt>
                <c:pt idx="51">
                  <c:v>50.069000000000003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'2022年全井戸集計表'!$AC$2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'2022年全井戸集計表'!$AC$3:$AC$54</c:f>
              <c:numCache>
                <c:formatCode>0.000_ </c:formatCode>
                <c:ptCount val="52"/>
                <c:pt idx="0">
                  <c:v>51.639000000000003</c:v>
                </c:pt>
                <c:pt idx="1">
                  <c:v>51.734000000000002</c:v>
                </c:pt>
                <c:pt idx="2">
                  <c:v>51.707000000000001</c:v>
                </c:pt>
                <c:pt idx="3">
                  <c:v>51.683999999999997</c:v>
                </c:pt>
                <c:pt idx="4">
                  <c:v>51.331000000000003</c:v>
                </c:pt>
                <c:pt idx="5">
                  <c:v>51.204999999999998</c:v>
                </c:pt>
                <c:pt idx="6">
                  <c:v>51.503999999999998</c:v>
                </c:pt>
                <c:pt idx="7">
                  <c:v>51.591000000000001</c:v>
                </c:pt>
                <c:pt idx="8">
                  <c:v>51.383000000000003</c:v>
                </c:pt>
                <c:pt idx="9">
                  <c:v>51.451999999999998</c:v>
                </c:pt>
                <c:pt idx="10">
                  <c:v>51.137999999999998</c:v>
                </c:pt>
                <c:pt idx="11">
                  <c:v>51.239000000000004</c:v>
                </c:pt>
                <c:pt idx="12">
                  <c:v>51.234000000000002</c:v>
                </c:pt>
                <c:pt idx="13">
                  <c:v>51.518999999999998</c:v>
                </c:pt>
                <c:pt idx="14">
                  <c:v>51.634</c:v>
                </c:pt>
                <c:pt idx="15">
                  <c:v>52.18</c:v>
                </c:pt>
                <c:pt idx="16">
                  <c:v>52.292000000000002</c:v>
                </c:pt>
                <c:pt idx="17">
                  <c:v>52.352000000000004</c:v>
                </c:pt>
                <c:pt idx="18">
                  <c:v>52.242000000000004</c:v>
                </c:pt>
                <c:pt idx="19">
                  <c:v>52.441000000000003</c:v>
                </c:pt>
                <c:pt idx="20">
                  <c:v>52.329000000000001</c:v>
                </c:pt>
                <c:pt idx="21">
                  <c:v>50.017000000000003</c:v>
                </c:pt>
                <c:pt idx="22">
                  <c:v>49.887</c:v>
                </c:pt>
                <c:pt idx="23">
                  <c:v>49.736000000000004</c:v>
                </c:pt>
                <c:pt idx="24">
                  <c:v>49.725999999999999</c:v>
                </c:pt>
                <c:pt idx="25">
                  <c:v>49.744</c:v>
                </c:pt>
                <c:pt idx="26">
                  <c:v>49.707999999999998</c:v>
                </c:pt>
                <c:pt idx="27">
                  <c:v>49.653999999999996</c:v>
                </c:pt>
                <c:pt idx="28">
                  <c:v>50.76</c:v>
                </c:pt>
                <c:pt idx="29">
                  <c:v>49.679000000000002</c:v>
                </c:pt>
                <c:pt idx="30">
                  <c:v>49.647999999999996</c:v>
                </c:pt>
                <c:pt idx="31">
                  <c:v>49.878</c:v>
                </c:pt>
                <c:pt idx="32">
                  <c:v>49.768999999999998</c:v>
                </c:pt>
                <c:pt idx="33">
                  <c:v>49.734999999999999</c:v>
                </c:pt>
                <c:pt idx="34">
                  <c:v>49.721000000000004</c:v>
                </c:pt>
                <c:pt idx="35">
                  <c:v>49.927999999999997</c:v>
                </c:pt>
                <c:pt idx="36">
                  <c:v>51.006999999999998</c:v>
                </c:pt>
                <c:pt idx="37">
                  <c:v>50.901000000000003</c:v>
                </c:pt>
                <c:pt idx="38">
                  <c:v>51.511000000000003</c:v>
                </c:pt>
                <c:pt idx="39">
                  <c:v>51.151000000000003</c:v>
                </c:pt>
                <c:pt idx="40">
                  <c:v>51.335999999999999</c:v>
                </c:pt>
                <c:pt idx="41">
                  <c:v>51.396000000000001</c:v>
                </c:pt>
                <c:pt idx="42">
                  <c:v>50.99</c:v>
                </c:pt>
                <c:pt idx="43">
                  <c:v>50.927999999999997</c:v>
                </c:pt>
                <c:pt idx="44">
                  <c:v>50.92</c:v>
                </c:pt>
                <c:pt idx="45">
                  <c:v>50.905000000000001</c:v>
                </c:pt>
                <c:pt idx="46">
                  <c:v>50.881</c:v>
                </c:pt>
                <c:pt idx="47">
                  <c:v>51.094999999999999</c:v>
                </c:pt>
                <c:pt idx="48">
                  <c:v>51.415999999999997</c:v>
                </c:pt>
                <c:pt idx="49">
                  <c:v>51.38</c:v>
                </c:pt>
                <c:pt idx="50">
                  <c:v>51.489000000000004</c:v>
                </c:pt>
                <c:pt idx="51">
                  <c:v>50.878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'2022年全井戸集計表'!$AD$2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'2022年全井戸集計表'!$AD$3:$AD$54</c:f>
              <c:numCache>
                <c:formatCode>General</c:formatCode>
                <c:ptCount val="52"/>
                <c:pt idx="0">
                  <c:v>79.257999999999996</c:v>
                </c:pt>
                <c:pt idx="1">
                  <c:v>79.256</c:v>
                </c:pt>
                <c:pt idx="13">
                  <c:v>79.257999999999996</c:v>
                </c:pt>
                <c:pt idx="18">
                  <c:v>79.259999999999991</c:v>
                </c:pt>
                <c:pt idx="19">
                  <c:v>79.263999999999996</c:v>
                </c:pt>
                <c:pt idx="27">
                  <c:v>79.277999999999992</c:v>
                </c:pt>
                <c:pt idx="32">
                  <c:v>79.275999999999996</c:v>
                </c:pt>
                <c:pt idx="35">
                  <c:v>79.277999999999992</c:v>
                </c:pt>
                <c:pt idx="39">
                  <c:v>79.272999999999996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'2022年全井戸集計表'!$AE$2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'2022年全井戸集計表'!$AE$3:$AE$54</c:f>
              <c:numCache>
                <c:formatCode>0.000_ </c:formatCode>
                <c:ptCount val="52"/>
                <c:pt idx="0">
                  <c:v>72.212999999999994</c:v>
                </c:pt>
                <c:pt idx="1">
                  <c:v>72.224999999999994</c:v>
                </c:pt>
                <c:pt idx="2">
                  <c:v>72.238</c:v>
                </c:pt>
                <c:pt idx="3">
                  <c:v>72.22</c:v>
                </c:pt>
                <c:pt idx="4">
                  <c:v>72.228999999999999</c:v>
                </c:pt>
                <c:pt idx="5">
                  <c:v>72.195999999999998</c:v>
                </c:pt>
                <c:pt idx="6">
                  <c:v>72.150000000000006</c:v>
                </c:pt>
                <c:pt idx="7">
                  <c:v>72.165999999999997</c:v>
                </c:pt>
                <c:pt idx="8">
                  <c:v>72.137</c:v>
                </c:pt>
                <c:pt idx="9">
                  <c:v>72.138000000000005</c:v>
                </c:pt>
                <c:pt idx="10">
                  <c:v>72.11</c:v>
                </c:pt>
                <c:pt idx="11">
                  <c:v>72.073000000000008</c:v>
                </c:pt>
                <c:pt idx="12">
                  <c:v>72.028000000000006</c:v>
                </c:pt>
                <c:pt idx="13">
                  <c:v>71.968000000000004</c:v>
                </c:pt>
                <c:pt idx="14">
                  <c:v>72.001000000000005</c:v>
                </c:pt>
                <c:pt idx="15">
                  <c:v>72.016999999999996</c:v>
                </c:pt>
                <c:pt idx="16">
                  <c:v>72.010999999999996</c:v>
                </c:pt>
                <c:pt idx="17">
                  <c:v>72.018000000000001</c:v>
                </c:pt>
                <c:pt idx="18">
                  <c:v>72.004000000000005</c:v>
                </c:pt>
                <c:pt idx="19">
                  <c:v>72.034999999999997</c:v>
                </c:pt>
                <c:pt idx="20">
                  <c:v>72.082999999999998</c:v>
                </c:pt>
                <c:pt idx="21">
                  <c:v>72.14</c:v>
                </c:pt>
                <c:pt idx="22">
                  <c:v>72.152000000000001</c:v>
                </c:pt>
                <c:pt idx="23">
                  <c:v>72.135999999999996</c:v>
                </c:pt>
                <c:pt idx="24">
                  <c:v>72.147000000000006</c:v>
                </c:pt>
                <c:pt idx="25">
                  <c:v>72.135000000000005</c:v>
                </c:pt>
                <c:pt idx="26">
                  <c:v>72.128</c:v>
                </c:pt>
                <c:pt idx="27">
                  <c:v>72.162000000000006</c:v>
                </c:pt>
                <c:pt idx="28">
                  <c:v>72.165000000000006</c:v>
                </c:pt>
                <c:pt idx="29">
                  <c:v>72.125</c:v>
                </c:pt>
                <c:pt idx="30">
                  <c:v>72.067999999999998</c:v>
                </c:pt>
                <c:pt idx="31">
                  <c:v>72.06</c:v>
                </c:pt>
                <c:pt idx="32">
                  <c:v>72.055999999999997</c:v>
                </c:pt>
                <c:pt idx="33">
                  <c:v>72.06</c:v>
                </c:pt>
                <c:pt idx="34">
                  <c:v>72.022999999999996</c:v>
                </c:pt>
                <c:pt idx="35">
                  <c:v>71.984999999999999</c:v>
                </c:pt>
                <c:pt idx="36">
                  <c:v>71.984999999999999</c:v>
                </c:pt>
                <c:pt idx="37">
                  <c:v>72.022000000000006</c:v>
                </c:pt>
                <c:pt idx="38">
                  <c:v>72.001000000000005</c:v>
                </c:pt>
                <c:pt idx="39">
                  <c:v>71.996000000000009</c:v>
                </c:pt>
                <c:pt idx="40">
                  <c:v>72.05</c:v>
                </c:pt>
                <c:pt idx="41">
                  <c:v>72.073999999999998</c:v>
                </c:pt>
                <c:pt idx="42">
                  <c:v>72.111000000000004</c:v>
                </c:pt>
                <c:pt idx="43">
                  <c:v>72.135999999999996</c:v>
                </c:pt>
                <c:pt idx="44">
                  <c:v>72.198000000000008</c:v>
                </c:pt>
                <c:pt idx="45">
                  <c:v>72.253</c:v>
                </c:pt>
                <c:pt idx="46">
                  <c:v>72.222999999999999</c:v>
                </c:pt>
                <c:pt idx="47">
                  <c:v>72.234999999999999</c:v>
                </c:pt>
                <c:pt idx="48">
                  <c:v>72.239000000000004</c:v>
                </c:pt>
                <c:pt idx="49">
                  <c:v>72.242000000000004</c:v>
                </c:pt>
                <c:pt idx="50">
                  <c:v>72.234000000000009</c:v>
                </c:pt>
                <c:pt idx="51">
                  <c:v>72.247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'2022年全井戸集計表'!$AF$2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'2022年全井戸集計表'!$AF$3:$AF$54</c:f>
              <c:numCache>
                <c:formatCode>0.000_ </c:formatCode>
                <c:ptCount val="52"/>
                <c:pt idx="0">
                  <c:v>74.236999999999995</c:v>
                </c:pt>
                <c:pt idx="1">
                  <c:v>74.195999999999998</c:v>
                </c:pt>
                <c:pt idx="2">
                  <c:v>74.126000000000005</c:v>
                </c:pt>
                <c:pt idx="3">
                  <c:v>74.031000000000006</c:v>
                </c:pt>
                <c:pt idx="4">
                  <c:v>74.031000000000006</c:v>
                </c:pt>
                <c:pt idx="5">
                  <c:v>73.896000000000001</c:v>
                </c:pt>
                <c:pt idx="6">
                  <c:v>73.921999999999997</c:v>
                </c:pt>
                <c:pt idx="7">
                  <c:v>73.853000000000009</c:v>
                </c:pt>
                <c:pt idx="8">
                  <c:v>73.802000000000007</c:v>
                </c:pt>
                <c:pt idx="9">
                  <c:v>73.738</c:v>
                </c:pt>
                <c:pt idx="10">
                  <c:v>73.793000000000006</c:v>
                </c:pt>
                <c:pt idx="11">
                  <c:v>73.599000000000004</c:v>
                </c:pt>
                <c:pt idx="12">
                  <c:v>73.480999999999995</c:v>
                </c:pt>
                <c:pt idx="13">
                  <c:v>73.516000000000005</c:v>
                </c:pt>
                <c:pt idx="14">
                  <c:v>73.661000000000001</c:v>
                </c:pt>
                <c:pt idx="15">
                  <c:v>73.635000000000005</c:v>
                </c:pt>
                <c:pt idx="16">
                  <c:v>73.63300000000001</c:v>
                </c:pt>
                <c:pt idx="17">
                  <c:v>73.712000000000003</c:v>
                </c:pt>
                <c:pt idx="18">
                  <c:v>73.736000000000004</c:v>
                </c:pt>
                <c:pt idx="19">
                  <c:v>73.84</c:v>
                </c:pt>
                <c:pt idx="20">
                  <c:v>73.921000000000006</c:v>
                </c:pt>
                <c:pt idx="21">
                  <c:v>74.02600000000001</c:v>
                </c:pt>
                <c:pt idx="22">
                  <c:v>74.088000000000008</c:v>
                </c:pt>
                <c:pt idx="23">
                  <c:v>73.968000000000004</c:v>
                </c:pt>
                <c:pt idx="24">
                  <c:v>74.027000000000001</c:v>
                </c:pt>
                <c:pt idx="25">
                  <c:v>73.957000000000008</c:v>
                </c:pt>
                <c:pt idx="26">
                  <c:v>73.966000000000008</c:v>
                </c:pt>
                <c:pt idx="27">
                  <c:v>73.953000000000003</c:v>
                </c:pt>
                <c:pt idx="28">
                  <c:v>73.441000000000003</c:v>
                </c:pt>
                <c:pt idx="29">
                  <c:v>73.850999999999999</c:v>
                </c:pt>
                <c:pt idx="30">
                  <c:v>73.846000000000004</c:v>
                </c:pt>
                <c:pt idx="31">
                  <c:v>73.828000000000003</c:v>
                </c:pt>
                <c:pt idx="32">
                  <c:v>73.849999999999994</c:v>
                </c:pt>
                <c:pt idx="33">
                  <c:v>73.847999999999999</c:v>
                </c:pt>
                <c:pt idx="34">
                  <c:v>73.747</c:v>
                </c:pt>
                <c:pt idx="35">
                  <c:v>73.835999999999999</c:v>
                </c:pt>
                <c:pt idx="36">
                  <c:v>73.896000000000001</c:v>
                </c:pt>
                <c:pt idx="37">
                  <c:v>73.953000000000003</c:v>
                </c:pt>
                <c:pt idx="38">
                  <c:v>74.02600000000001</c:v>
                </c:pt>
                <c:pt idx="39">
                  <c:v>74.058999999999997</c:v>
                </c:pt>
                <c:pt idx="40">
                  <c:v>74.135999999999996</c:v>
                </c:pt>
                <c:pt idx="41">
                  <c:v>74.367999999999995</c:v>
                </c:pt>
                <c:pt idx="42">
                  <c:v>74.366</c:v>
                </c:pt>
                <c:pt idx="43">
                  <c:v>74.335000000000008</c:v>
                </c:pt>
                <c:pt idx="44">
                  <c:v>74.286000000000001</c:v>
                </c:pt>
                <c:pt idx="45">
                  <c:v>74.313000000000002</c:v>
                </c:pt>
                <c:pt idx="46">
                  <c:v>74.183999999999997</c:v>
                </c:pt>
                <c:pt idx="47">
                  <c:v>74.13300000000001</c:v>
                </c:pt>
                <c:pt idx="48">
                  <c:v>74.081000000000003</c:v>
                </c:pt>
                <c:pt idx="49">
                  <c:v>73.998000000000005</c:v>
                </c:pt>
                <c:pt idx="50">
                  <c:v>73.963999999999999</c:v>
                </c:pt>
                <c:pt idx="51">
                  <c:v>73.831000000000003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'2022年全井戸集計表'!$AG$2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'2022年全井戸集計表'!$AG$3:$AG$54</c:f>
              <c:numCache>
                <c:formatCode>0.000_ </c:formatCode>
                <c:ptCount val="52"/>
                <c:pt idx="0">
                  <c:v>68.423999999999992</c:v>
                </c:pt>
                <c:pt idx="1">
                  <c:v>68.498999999999995</c:v>
                </c:pt>
                <c:pt idx="2">
                  <c:v>68.263999999999996</c:v>
                </c:pt>
                <c:pt idx="3">
                  <c:v>68.210999999999999</c:v>
                </c:pt>
                <c:pt idx="4">
                  <c:v>68.179999999999993</c:v>
                </c:pt>
                <c:pt idx="5">
                  <c:v>68.026999999999987</c:v>
                </c:pt>
                <c:pt idx="6">
                  <c:v>68.031999999999996</c:v>
                </c:pt>
                <c:pt idx="7">
                  <c:v>68.024000000000001</c:v>
                </c:pt>
                <c:pt idx="8">
                  <c:v>67.975999999999999</c:v>
                </c:pt>
                <c:pt idx="9">
                  <c:v>67.914999999999992</c:v>
                </c:pt>
                <c:pt idx="10">
                  <c:v>67.937999999999988</c:v>
                </c:pt>
                <c:pt idx="11">
                  <c:v>67.753999999999991</c:v>
                </c:pt>
                <c:pt idx="12">
                  <c:v>67.655000000000001</c:v>
                </c:pt>
                <c:pt idx="13">
                  <c:v>67.75</c:v>
                </c:pt>
                <c:pt idx="14">
                  <c:v>67.889999999999986</c:v>
                </c:pt>
                <c:pt idx="15">
                  <c:v>67.890999999999991</c:v>
                </c:pt>
                <c:pt idx="16">
                  <c:v>67.941999999999993</c:v>
                </c:pt>
                <c:pt idx="17">
                  <c:v>68.056999999999988</c:v>
                </c:pt>
                <c:pt idx="18">
                  <c:v>68.068999999999988</c:v>
                </c:pt>
                <c:pt idx="19">
                  <c:v>68.167000000000002</c:v>
                </c:pt>
                <c:pt idx="20">
                  <c:v>68.251000000000005</c:v>
                </c:pt>
                <c:pt idx="21">
                  <c:v>68.287000000000006</c:v>
                </c:pt>
                <c:pt idx="22">
                  <c:v>68.227999999999994</c:v>
                </c:pt>
                <c:pt idx="23">
                  <c:v>67.986999999999995</c:v>
                </c:pt>
                <c:pt idx="24">
                  <c:v>67.998999999999995</c:v>
                </c:pt>
                <c:pt idx="25">
                  <c:v>67.88</c:v>
                </c:pt>
                <c:pt idx="26">
                  <c:v>67.887</c:v>
                </c:pt>
                <c:pt idx="27">
                  <c:v>67.849999999999994</c:v>
                </c:pt>
                <c:pt idx="28">
                  <c:v>67.837999999999994</c:v>
                </c:pt>
                <c:pt idx="29">
                  <c:v>67.733999999999995</c:v>
                </c:pt>
                <c:pt idx="30">
                  <c:v>67.703000000000003</c:v>
                </c:pt>
                <c:pt idx="31">
                  <c:v>67.711999999999989</c:v>
                </c:pt>
                <c:pt idx="32">
                  <c:v>68.000299999999996</c:v>
                </c:pt>
                <c:pt idx="33">
                  <c:v>67.703999999999994</c:v>
                </c:pt>
                <c:pt idx="34">
                  <c:v>67.584999999999994</c:v>
                </c:pt>
                <c:pt idx="35">
                  <c:v>67.670999999999992</c:v>
                </c:pt>
                <c:pt idx="36">
                  <c:v>67.781999999999996</c:v>
                </c:pt>
                <c:pt idx="37">
                  <c:v>67.834000000000003</c:v>
                </c:pt>
                <c:pt idx="38">
                  <c:v>67.900000000000006</c:v>
                </c:pt>
                <c:pt idx="39">
                  <c:v>67.949999999999989</c:v>
                </c:pt>
                <c:pt idx="40">
                  <c:v>68.084000000000003</c:v>
                </c:pt>
                <c:pt idx="41">
                  <c:v>68.295999999999992</c:v>
                </c:pt>
                <c:pt idx="42">
                  <c:v>68.306999999999988</c:v>
                </c:pt>
                <c:pt idx="43">
                  <c:v>68.218999999999994</c:v>
                </c:pt>
                <c:pt idx="44">
                  <c:v>69.080999999999989</c:v>
                </c:pt>
                <c:pt idx="45">
                  <c:v>68.231999999999999</c:v>
                </c:pt>
                <c:pt idx="46">
                  <c:v>68.11</c:v>
                </c:pt>
                <c:pt idx="47">
                  <c:v>68.054999999999993</c:v>
                </c:pt>
                <c:pt idx="48">
                  <c:v>68.096999999999994</c:v>
                </c:pt>
                <c:pt idx="49">
                  <c:v>68.072999999999993</c:v>
                </c:pt>
                <c:pt idx="50">
                  <c:v>68.06</c:v>
                </c:pt>
                <c:pt idx="51">
                  <c:v>67.948999999999998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'2022年全井戸集計表'!$AH$2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'2022年全井戸集計表'!$AH$3:$AH$54</c:f>
              <c:numCache>
                <c:formatCode>0.0_ </c:formatCode>
                <c:ptCount val="52"/>
                <c:pt idx="0">
                  <c:v>63.157000000000004</c:v>
                </c:pt>
                <c:pt idx="1">
                  <c:v>62.39</c:v>
                </c:pt>
                <c:pt idx="2">
                  <c:v>62.14</c:v>
                </c:pt>
                <c:pt idx="3">
                  <c:v>62.154000000000003</c:v>
                </c:pt>
                <c:pt idx="4">
                  <c:v>61.843000000000004</c:v>
                </c:pt>
                <c:pt idx="5">
                  <c:v>61.59</c:v>
                </c:pt>
                <c:pt idx="6">
                  <c:v>61.605000000000004</c:v>
                </c:pt>
                <c:pt idx="7">
                  <c:v>61.977000000000004</c:v>
                </c:pt>
                <c:pt idx="8">
                  <c:v>61.870000000000005</c:v>
                </c:pt>
                <c:pt idx="9">
                  <c:v>61.675000000000004</c:v>
                </c:pt>
                <c:pt idx="10">
                  <c:v>61.550000000000004</c:v>
                </c:pt>
                <c:pt idx="11">
                  <c:v>61.454999999999998</c:v>
                </c:pt>
                <c:pt idx="12">
                  <c:v>61.628999999999998</c:v>
                </c:pt>
                <c:pt idx="13">
                  <c:v>61.817999999999998</c:v>
                </c:pt>
                <c:pt idx="14">
                  <c:v>62.210999999999999</c:v>
                </c:pt>
                <c:pt idx="15">
                  <c:v>62.356000000000002</c:v>
                </c:pt>
                <c:pt idx="16">
                  <c:v>62.587000000000003</c:v>
                </c:pt>
                <c:pt idx="17">
                  <c:v>62.81</c:v>
                </c:pt>
                <c:pt idx="18">
                  <c:v>62.762</c:v>
                </c:pt>
                <c:pt idx="19">
                  <c:v>63.011000000000003</c:v>
                </c:pt>
                <c:pt idx="20">
                  <c:v>63.042999999999999</c:v>
                </c:pt>
                <c:pt idx="21">
                  <c:v>61.673000000000002</c:v>
                </c:pt>
                <c:pt idx="22">
                  <c:v>61.002000000000002</c:v>
                </c:pt>
                <c:pt idx="23">
                  <c:v>60.447000000000003</c:v>
                </c:pt>
                <c:pt idx="24">
                  <c:v>60.343000000000004</c:v>
                </c:pt>
                <c:pt idx="25">
                  <c:v>60.361000000000004</c:v>
                </c:pt>
                <c:pt idx="26">
                  <c:v>60.224000000000004</c:v>
                </c:pt>
                <c:pt idx="27">
                  <c:v>60.061999999999998</c:v>
                </c:pt>
                <c:pt idx="28">
                  <c:v>60.157000000000004</c:v>
                </c:pt>
                <c:pt idx="29">
                  <c:v>59.947000000000003</c:v>
                </c:pt>
                <c:pt idx="30">
                  <c:v>59.88</c:v>
                </c:pt>
                <c:pt idx="31">
                  <c:v>60.295000000000002</c:v>
                </c:pt>
                <c:pt idx="32">
                  <c:v>59.995000000000005</c:v>
                </c:pt>
                <c:pt idx="33">
                  <c:v>60.036999999999999</c:v>
                </c:pt>
                <c:pt idx="34">
                  <c:v>59.898000000000003</c:v>
                </c:pt>
                <c:pt idx="35">
                  <c:v>60.370000000000005</c:v>
                </c:pt>
                <c:pt idx="36">
                  <c:v>60.942999999999998</c:v>
                </c:pt>
                <c:pt idx="37">
                  <c:v>60.704999999999998</c:v>
                </c:pt>
                <c:pt idx="38">
                  <c:v>61.691000000000003</c:v>
                </c:pt>
                <c:pt idx="39">
                  <c:v>61.554000000000002</c:v>
                </c:pt>
                <c:pt idx="40">
                  <c:v>61.84</c:v>
                </c:pt>
                <c:pt idx="41">
                  <c:v>62.121000000000002</c:v>
                </c:pt>
                <c:pt idx="42">
                  <c:v>61.489000000000004</c:v>
                </c:pt>
                <c:pt idx="43">
                  <c:v>61.146999999999998</c:v>
                </c:pt>
                <c:pt idx="44">
                  <c:v>60.911999999999999</c:v>
                </c:pt>
                <c:pt idx="45">
                  <c:v>60.777000000000001</c:v>
                </c:pt>
                <c:pt idx="46">
                  <c:v>60.622</c:v>
                </c:pt>
                <c:pt idx="47">
                  <c:v>60.972999999999999</c:v>
                </c:pt>
                <c:pt idx="48">
                  <c:v>61.716999999999999</c:v>
                </c:pt>
                <c:pt idx="49">
                  <c:v>61.684000000000005</c:v>
                </c:pt>
                <c:pt idx="50">
                  <c:v>61.643999999999998</c:v>
                </c:pt>
                <c:pt idx="51">
                  <c:v>61.402999999999999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'2022年全井戸集計表'!$AI$2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'2022年全井戸集計表'!$AI$3:$AI$54</c:f>
              <c:numCache>
                <c:formatCode>0.000_ </c:formatCode>
                <c:ptCount val="52"/>
                <c:pt idx="0">
                  <c:v>60.743000000000002</c:v>
                </c:pt>
                <c:pt idx="1">
                  <c:v>60.801000000000002</c:v>
                </c:pt>
                <c:pt idx="2">
                  <c:v>60.701000000000001</c:v>
                </c:pt>
                <c:pt idx="3">
                  <c:v>60.620000000000005</c:v>
                </c:pt>
                <c:pt idx="4">
                  <c:v>60.570999999999998</c:v>
                </c:pt>
                <c:pt idx="5">
                  <c:v>60.523000000000003</c:v>
                </c:pt>
                <c:pt idx="6">
                  <c:v>60.555999999999997</c:v>
                </c:pt>
                <c:pt idx="7">
                  <c:v>60.603000000000002</c:v>
                </c:pt>
                <c:pt idx="8">
                  <c:v>60.676000000000002</c:v>
                </c:pt>
                <c:pt idx="9">
                  <c:v>60.665000000000006</c:v>
                </c:pt>
                <c:pt idx="10">
                  <c:v>60.686999999999998</c:v>
                </c:pt>
                <c:pt idx="11">
                  <c:v>60.603000000000002</c:v>
                </c:pt>
                <c:pt idx="12">
                  <c:v>60.616</c:v>
                </c:pt>
                <c:pt idx="13">
                  <c:v>60.823</c:v>
                </c:pt>
                <c:pt idx="14">
                  <c:v>61.412000000000006</c:v>
                </c:pt>
                <c:pt idx="15">
                  <c:v>60.942</c:v>
                </c:pt>
                <c:pt idx="16">
                  <c:v>61.197000000000003</c:v>
                </c:pt>
                <c:pt idx="17">
                  <c:v>61.534000000000006</c:v>
                </c:pt>
                <c:pt idx="18">
                  <c:v>61.160000000000004</c:v>
                </c:pt>
                <c:pt idx="19">
                  <c:v>61.896000000000001</c:v>
                </c:pt>
                <c:pt idx="20">
                  <c:v>61.407000000000004</c:v>
                </c:pt>
                <c:pt idx="21">
                  <c:v>60.983000000000004</c:v>
                </c:pt>
                <c:pt idx="22">
                  <c:v>60.898000000000003</c:v>
                </c:pt>
                <c:pt idx="23">
                  <c:v>60.7</c:v>
                </c:pt>
                <c:pt idx="24">
                  <c:v>60.721000000000004</c:v>
                </c:pt>
                <c:pt idx="25">
                  <c:v>60.759</c:v>
                </c:pt>
                <c:pt idx="26">
                  <c:v>60.730000000000004</c:v>
                </c:pt>
                <c:pt idx="27">
                  <c:v>60.677</c:v>
                </c:pt>
                <c:pt idx="28">
                  <c:v>60.651000000000003</c:v>
                </c:pt>
                <c:pt idx="29">
                  <c:v>60.597000000000001</c:v>
                </c:pt>
                <c:pt idx="30">
                  <c:v>60.564</c:v>
                </c:pt>
                <c:pt idx="31">
                  <c:v>60.553000000000004</c:v>
                </c:pt>
                <c:pt idx="32">
                  <c:v>60.639000000000003</c:v>
                </c:pt>
                <c:pt idx="33">
                  <c:v>60.628</c:v>
                </c:pt>
                <c:pt idx="34">
                  <c:v>60.552</c:v>
                </c:pt>
                <c:pt idx="35">
                  <c:v>60.663000000000004</c:v>
                </c:pt>
                <c:pt idx="36">
                  <c:v>60.691000000000003</c:v>
                </c:pt>
                <c:pt idx="37">
                  <c:v>60.722999999999999</c:v>
                </c:pt>
                <c:pt idx="38">
                  <c:v>60.832000000000001</c:v>
                </c:pt>
                <c:pt idx="39">
                  <c:v>60.834000000000003</c:v>
                </c:pt>
                <c:pt idx="40">
                  <c:v>60.911000000000001</c:v>
                </c:pt>
                <c:pt idx="41">
                  <c:v>61.085999999999999</c:v>
                </c:pt>
                <c:pt idx="42">
                  <c:v>60.88</c:v>
                </c:pt>
                <c:pt idx="43">
                  <c:v>60.731000000000002</c:v>
                </c:pt>
                <c:pt idx="44">
                  <c:v>60.697000000000003</c:v>
                </c:pt>
                <c:pt idx="45">
                  <c:v>60.680999999999997</c:v>
                </c:pt>
                <c:pt idx="46">
                  <c:v>60.615000000000002</c:v>
                </c:pt>
                <c:pt idx="47">
                  <c:v>60.593000000000004</c:v>
                </c:pt>
                <c:pt idx="48">
                  <c:v>60.617000000000004</c:v>
                </c:pt>
                <c:pt idx="49">
                  <c:v>60.67</c:v>
                </c:pt>
                <c:pt idx="50">
                  <c:v>60.629000000000005</c:v>
                </c:pt>
                <c:pt idx="51">
                  <c:v>60.603000000000002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'2022年全井戸集計表'!$AJ$2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'2022年全井戸集計表'!$AJ$3:$AJ$54</c:f>
              <c:numCache>
                <c:formatCode>0.000_ </c:formatCode>
                <c:ptCount val="52"/>
                <c:pt idx="0">
                  <c:v>55.137999999999998</c:v>
                </c:pt>
                <c:pt idx="1">
                  <c:v>55.432000000000002</c:v>
                </c:pt>
                <c:pt idx="2">
                  <c:v>55.106999999999999</c:v>
                </c:pt>
                <c:pt idx="3">
                  <c:v>55.042000000000002</c:v>
                </c:pt>
                <c:pt idx="4">
                  <c:v>54.997</c:v>
                </c:pt>
                <c:pt idx="5">
                  <c:v>54.950999999999993</c:v>
                </c:pt>
                <c:pt idx="6">
                  <c:v>54.984999999999999</c:v>
                </c:pt>
                <c:pt idx="7">
                  <c:v>54.989999999999995</c:v>
                </c:pt>
                <c:pt idx="8">
                  <c:v>55.040999999999997</c:v>
                </c:pt>
                <c:pt idx="9">
                  <c:v>54.994</c:v>
                </c:pt>
                <c:pt idx="10">
                  <c:v>55.034999999999997</c:v>
                </c:pt>
                <c:pt idx="11">
                  <c:v>54.967999999999996</c:v>
                </c:pt>
                <c:pt idx="12">
                  <c:v>54.948999999999998</c:v>
                </c:pt>
                <c:pt idx="13">
                  <c:v>55.12</c:v>
                </c:pt>
                <c:pt idx="14">
                  <c:v>55.31</c:v>
                </c:pt>
                <c:pt idx="15">
                  <c:v>55.484999999999999</c:v>
                </c:pt>
                <c:pt idx="16">
                  <c:v>55.379999999999995</c:v>
                </c:pt>
                <c:pt idx="17">
                  <c:v>55.51</c:v>
                </c:pt>
                <c:pt idx="18">
                  <c:v>55.454999999999998</c:v>
                </c:pt>
                <c:pt idx="19">
                  <c:v>55.563999999999993</c:v>
                </c:pt>
                <c:pt idx="20">
                  <c:v>55.524999999999999</c:v>
                </c:pt>
                <c:pt idx="21">
                  <c:v>55.414000000000001</c:v>
                </c:pt>
                <c:pt idx="22">
                  <c:v>55.325999999999993</c:v>
                </c:pt>
                <c:pt idx="23">
                  <c:v>55.140999999999998</c:v>
                </c:pt>
                <c:pt idx="24">
                  <c:v>55.155999999999999</c:v>
                </c:pt>
                <c:pt idx="25">
                  <c:v>55.134999999999998</c:v>
                </c:pt>
                <c:pt idx="26">
                  <c:v>55.081999999999994</c:v>
                </c:pt>
                <c:pt idx="27">
                  <c:v>55.033999999999999</c:v>
                </c:pt>
                <c:pt idx="28">
                  <c:v>55.015999999999998</c:v>
                </c:pt>
                <c:pt idx="29">
                  <c:v>54.956999999999994</c:v>
                </c:pt>
                <c:pt idx="30">
                  <c:v>54.930999999999997</c:v>
                </c:pt>
                <c:pt idx="31">
                  <c:v>54.920999999999999</c:v>
                </c:pt>
                <c:pt idx="32">
                  <c:v>54.950999999999993</c:v>
                </c:pt>
                <c:pt idx="33">
                  <c:v>54.94</c:v>
                </c:pt>
                <c:pt idx="34">
                  <c:v>54.908000000000001</c:v>
                </c:pt>
                <c:pt idx="35">
                  <c:v>54.970999999999997</c:v>
                </c:pt>
                <c:pt idx="36">
                  <c:v>54.994</c:v>
                </c:pt>
                <c:pt idx="37">
                  <c:v>54.991</c:v>
                </c:pt>
                <c:pt idx="38">
                  <c:v>55.107999999999997</c:v>
                </c:pt>
                <c:pt idx="39">
                  <c:v>55.140999999999998</c:v>
                </c:pt>
                <c:pt idx="40">
                  <c:v>55.137999999999998</c:v>
                </c:pt>
                <c:pt idx="41">
                  <c:v>55.265999999999998</c:v>
                </c:pt>
                <c:pt idx="42">
                  <c:v>55.203999999999994</c:v>
                </c:pt>
                <c:pt idx="43">
                  <c:v>55.146999999999998</c:v>
                </c:pt>
                <c:pt idx="44">
                  <c:v>55.100999999999999</c:v>
                </c:pt>
                <c:pt idx="45">
                  <c:v>55.069000000000003</c:v>
                </c:pt>
                <c:pt idx="46">
                  <c:v>55.073999999999998</c:v>
                </c:pt>
                <c:pt idx="47">
                  <c:v>54.998999999999995</c:v>
                </c:pt>
                <c:pt idx="48">
                  <c:v>55.016999999999996</c:v>
                </c:pt>
                <c:pt idx="49">
                  <c:v>55.078999999999994</c:v>
                </c:pt>
                <c:pt idx="50">
                  <c:v>54.994</c:v>
                </c:pt>
                <c:pt idx="51">
                  <c:v>54.982999999999997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'2022年全井戸集計表'!$AK$2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'2022年全井戸集計表'!$AK$3:$AK$54</c:f>
              <c:numCache>
                <c:formatCode>0.000_ </c:formatCode>
                <c:ptCount val="52"/>
                <c:pt idx="0">
                  <c:v>51.741</c:v>
                </c:pt>
                <c:pt idx="1">
                  <c:v>51.751999999999995</c:v>
                </c:pt>
                <c:pt idx="2">
                  <c:v>51.673999999999992</c:v>
                </c:pt>
                <c:pt idx="3">
                  <c:v>51.663999999999994</c:v>
                </c:pt>
                <c:pt idx="4">
                  <c:v>51.658999999999992</c:v>
                </c:pt>
                <c:pt idx="5">
                  <c:v>51.600999999999999</c:v>
                </c:pt>
                <c:pt idx="6">
                  <c:v>51.633999999999993</c:v>
                </c:pt>
                <c:pt idx="7">
                  <c:v>51.633999999999993</c:v>
                </c:pt>
                <c:pt idx="8">
                  <c:v>51.634999999999991</c:v>
                </c:pt>
                <c:pt idx="9">
                  <c:v>51.606999999999999</c:v>
                </c:pt>
                <c:pt idx="10">
                  <c:v>51.631999999999991</c:v>
                </c:pt>
                <c:pt idx="11">
                  <c:v>51.603999999999999</c:v>
                </c:pt>
                <c:pt idx="12">
                  <c:v>51.578999999999994</c:v>
                </c:pt>
                <c:pt idx="13">
                  <c:v>51.695999999999998</c:v>
                </c:pt>
                <c:pt idx="14">
                  <c:v>51.731999999999999</c:v>
                </c:pt>
                <c:pt idx="15">
                  <c:v>51.780999999999992</c:v>
                </c:pt>
                <c:pt idx="16">
                  <c:v>51.85199999999999</c:v>
                </c:pt>
                <c:pt idx="17">
                  <c:v>51.886999999999993</c:v>
                </c:pt>
                <c:pt idx="18">
                  <c:v>51.833999999999996</c:v>
                </c:pt>
                <c:pt idx="19">
                  <c:v>51.917999999999992</c:v>
                </c:pt>
                <c:pt idx="20">
                  <c:v>51.861999999999995</c:v>
                </c:pt>
                <c:pt idx="21">
                  <c:v>51.602999999999994</c:v>
                </c:pt>
                <c:pt idx="22">
                  <c:v>51.571999999999996</c:v>
                </c:pt>
                <c:pt idx="23">
                  <c:v>51.475999999999999</c:v>
                </c:pt>
                <c:pt idx="24">
                  <c:v>51.48299999999999</c:v>
                </c:pt>
                <c:pt idx="25">
                  <c:v>51.48299999999999</c:v>
                </c:pt>
                <c:pt idx="26">
                  <c:v>51.48599999999999</c:v>
                </c:pt>
                <c:pt idx="27">
                  <c:v>51.458999999999996</c:v>
                </c:pt>
                <c:pt idx="28">
                  <c:v>51.543999999999997</c:v>
                </c:pt>
                <c:pt idx="29">
                  <c:v>51.457999999999998</c:v>
                </c:pt>
                <c:pt idx="30">
                  <c:v>51.436999999999998</c:v>
                </c:pt>
                <c:pt idx="31">
                  <c:v>51.501999999999995</c:v>
                </c:pt>
                <c:pt idx="32">
                  <c:v>51.474999999999994</c:v>
                </c:pt>
                <c:pt idx="33">
                  <c:v>51.454999999999998</c:v>
                </c:pt>
                <c:pt idx="34">
                  <c:v>51.452999999999996</c:v>
                </c:pt>
                <c:pt idx="35">
                  <c:v>51.519999999999996</c:v>
                </c:pt>
                <c:pt idx="36">
                  <c:v>51.590999999999994</c:v>
                </c:pt>
                <c:pt idx="37">
                  <c:v>51.581999999999994</c:v>
                </c:pt>
                <c:pt idx="38">
                  <c:v>51.668999999999997</c:v>
                </c:pt>
                <c:pt idx="39">
                  <c:v>51.625</c:v>
                </c:pt>
                <c:pt idx="40">
                  <c:v>51.633999999999993</c:v>
                </c:pt>
                <c:pt idx="41">
                  <c:v>51.698999999999998</c:v>
                </c:pt>
                <c:pt idx="42">
                  <c:v>51.61699999999999</c:v>
                </c:pt>
                <c:pt idx="43">
                  <c:v>51.573999999999998</c:v>
                </c:pt>
                <c:pt idx="44">
                  <c:v>51.566999999999993</c:v>
                </c:pt>
                <c:pt idx="45">
                  <c:v>51.58</c:v>
                </c:pt>
                <c:pt idx="46">
                  <c:v>51.546999999999997</c:v>
                </c:pt>
                <c:pt idx="47">
                  <c:v>51.562999999999995</c:v>
                </c:pt>
                <c:pt idx="48">
                  <c:v>51.646999999999991</c:v>
                </c:pt>
                <c:pt idx="49">
                  <c:v>51.603999999999999</c:v>
                </c:pt>
                <c:pt idx="50">
                  <c:v>51.585999999999999</c:v>
                </c:pt>
                <c:pt idx="51">
                  <c:v>51.661999999999992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'2022年全井戸集計表'!$AL$2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'2022年全井戸集計表'!$AL$3:$AL$54</c:f>
              <c:numCache>
                <c:formatCode>0.000_ </c:formatCode>
                <c:ptCount val="52"/>
                <c:pt idx="0">
                  <c:v>52.570999999999998</c:v>
                </c:pt>
                <c:pt idx="1">
                  <c:v>52.636000000000003</c:v>
                </c:pt>
                <c:pt idx="2">
                  <c:v>52.638000000000005</c:v>
                </c:pt>
                <c:pt idx="3">
                  <c:v>52.582999999999998</c:v>
                </c:pt>
                <c:pt idx="4">
                  <c:v>52.106000000000002</c:v>
                </c:pt>
                <c:pt idx="5">
                  <c:v>52.03</c:v>
                </c:pt>
                <c:pt idx="6">
                  <c:v>52.238</c:v>
                </c:pt>
                <c:pt idx="7">
                  <c:v>52.353999999999999</c:v>
                </c:pt>
                <c:pt idx="8">
                  <c:v>52.079000000000008</c:v>
                </c:pt>
                <c:pt idx="9">
                  <c:v>52.154000000000003</c:v>
                </c:pt>
                <c:pt idx="10">
                  <c:v>51.775000000000006</c:v>
                </c:pt>
                <c:pt idx="11">
                  <c:v>51.881</c:v>
                </c:pt>
                <c:pt idx="12">
                  <c:v>51.898000000000003</c:v>
                </c:pt>
                <c:pt idx="13">
                  <c:v>52.161000000000001</c:v>
                </c:pt>
                <c:pt idx="14">
                  <c:v>52.442999999999998</c:v>
                </c:pt>
                <c:pt idx="15">
                  <c:v>53.177000000000007</c:v>
                </c:pt>
                <c:pt idx="16">
                  <c:v>53.376000000000005</c:v>
                </c:pt>
                <c:pt idx="17">
                  <c:v>53.456000000000003</c:v>
                </c:pt>
                <c:pt idx="18">
                  <c:v>53.284000000000006</c:v>
                </c:pt>
                <c:pt idx="19">
                  <c:v>53.578000000000003</c:v>
                </c:pt>
                <c:pt idx="20">
                  <c:v>53.442999999999998</c:v>
                </c:pt>
                <c:pt idx="21">
                  <c:v>50.334000000000003</c:v>
                </c:pt>
                <c:pt idx="22">
                  <c:v>50.113</c:v>
                </c:pt>
                <c:pt idx="23">
                  <c:v>49.954000000000008</c:v>
                </c:pt>
                <c:pt idx="24">
                  <c:v>49.945999999999998</c:v>
                </c:pt>
                <c:pt idx="25">
                  <c:v>49.972000000000001</c:v>
                </c:pt>
                <c:pt idx="26">
                  <c:v>49.925000000000004</c:v>
                </c:pt>
                <c:pt idx="27">
                  <c:v>49.879000000000005</c:v>
                </c:pt>
                <c:pt idx="28">
                  <c:v>51.300000000000004</c:v>
                </c:pt>
                <c:pt idx="29">
                  <c:v>49.872</c:v>
                </c:pt>
                <c:pt idx="30">
                  <c:v>49.853000000000002</c:v>
                </c:pt>
                <c:pt idx="31">
                  <c:v>50.156000000000006</c:v>
                </c:pt>
                <c:pt idx="32">
                  <c:v>49.991</c:v>
                </c:pt>
                <c:pt idx="33">
                  <c:v>49.959000000000003</c:v>
                </c:pt>
                <c:pt idx="34">
                  <c:v>49.942999999999998</c:v>
                </c:pt>
                <c:pt idx="35">
                  <c:v>50.179000000000002</c:v>
                </c:pt>
                <c:pt idx="36">
                  <c:v>51.502000000000002</c:v>
                </c:pt>
                <c:pt idx="37">
                  <c:v>51.375</c:v>
                </c:pt>
                <c:pt idx="38">
                  <c:v>52.267000000000003</c:v>
                </c:pt>
                <c:pt idx="39">
                  <c:v>51.820999999999998</c:v>
                </c:pt>
                <c:pt idx="40">
                  <c:v>52.041000000000004</c:v>
                </c:pt>
                <c:pt idx="41">
                  <c:v>52.114000000000004</c:v>
                </c:pt>
                <c:pt idx="42">
                  <c:v>51.588000000000008</c:v>
                </c:pt>
                <c:pt idx="43">
                  <c:v>51.528000000000006</c:v>
                </c:pt>
                <c:pt idx="44">
                  <c:v>51.415000000000006</c:v>
                </c:pt>
                <c:pt idx="45">
                  <c:v>51.400000000000006</c:v>
                </c:pt>
                <c:pt idx="46">
                  <c:v>51.404000000000003</c:v>
                </c:pt>
                <c:pt idx="47">
                  <c:v>51.709000000000003</c:v>
                </c:pt>
                <c:pt idx="48">
                  <c:v>52.156000000000006</c:v>
                </c:pt>
                <c:pt idx="49">
                  <c:v>52.091000000000008</c:v>
                </c:pt>
                <c:pt idx="50">
                  <c:v>52.273000000000003</c:v>
                </c:pt>
                <c:pt idx="51">
                  <c:v>51.573000000000008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'2022年全井戸集計表'!$AM$2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'2022年全井戸集計表'!$AM$3:$AM$54</c:f>
              <c:numCache>
                <c:formatCode>0.000_ </c:formatCode>
                <c:ptCount val="52"/>
                <c:pt idx="0">
                  <c:v>73.373000000000005</c:v>
                </c:pt>
                <c:pt idx="1">
                  <c:v>73.332999999999998</c:v>
                </c:pt>
                <c:pt idx="2">
                  <c:v>73.251000000000005</c:v>
                </c:pt>
                <c:pt idx="3">
                  <c:v>73.182000000000002</c:v>
                </c:pt>
                <c:pt idx="4">
                  <c:v>73.138999999999996</c:v>
                </c:pt>
                <c:pt idx="5">
                  <c:v>73.063000000000002</c:v>
                </c:pt>
                <c:pt idx="6">
                  <c:v>73.05</c:v>
                </c:pt>
                <c:pt idx="7">
                  <c:v>73.087000000000003</c:v>
                </c:pt>
                <c:pt idx="8">
                  <c:v>73.224000000000004</c:v>
                </c:pt>
                <c:pt idx="9">
                  <c:v>73.155000000000001</c:v>
                </c:pt>
                <c:pt idx="10">
                  <c:v>73.132999999999996</c:v>
                </c:pt>
                <c:pt idx="11">
                  <c:v>73.049000000000007</c:v>
                </c:pt>
                <c:pt idx="12">
                  <c:v>73.11</c:v>
                </c:pt>
                <c:pt idx="13">
                  <c:v>73.218000000000004</c:v>
                </c:pt>
                <c:pt idx="14">
                  <c:v>73.317000000000007</c:v>
                </c:pt>
                <c:pt idx="15">
                  <c:v>73.259</c:v>
                </c:pt>
                <c:pt idx="16">
                  <c:v>73.375</c:v>
                </c:pt>
                <c:pt idx="17">
                  <c:v>73.484999999999999</c:v>
                </c:pt>
                <c:pt idx="18">
                  <c:v>73.403999999999996</c:v>
                </c:pt>
                <c:pt idx="19">
                  <c:v>73.477000000000004</c:v>
                </c:pt>
                <c:pt idx="20">
                  <c:v>73.478000000000009</c:v>
                </c:pt>
                <c:pt idx="21">
                  <c:v>73.400000000000006</c:v>
                </c:pt>
                <c:pt idx="22">
                  <c:v>73.34</c:v>
                </c:pt>
                <c:pt idx="23">
                  <c:v>73.25200000000001</c:v>
                </c:pt>
                <c:pt idx="24">
                  <c:v>73.23</c:v>
                </c:pt>
                <c:pt idx="25">
                  <c:v>73.287999999999997</c:v>
                </c:pt>
                <c:pt idx="26">
                  <c:v>73.28</c:v>
                </c:pt>
                <c:pt idx="27">
                  <c:v>73.165999999999997</c:v>
                </c:pt>
                <c:pt idx="28">
                  <c:v>73.106999999999999</c:v>
                </c:pt>
                <c:pt idx="29">
                  <c:v>73.058999999999997</c:v>
                </c:pt>
                <c:pt idx="30">
                  <c:v>72.997</c:v>
                </c:pt>
                <c:pt idx="31">
                  <c:v>72.95</c:v>
                </c:pt>
                <c:pt idx="32">
                  <c:v>72.894999999999996</c:v>
                </c:pt>
                <c:pt idx="33">
                  <c:v>72.847000000000008</c:v>
                </c:pt>
                <c:pt idx="34">
                  <c:v>72.786000000000001</c:v>
                </c:pt>
                <c:pt idx="35">
                  <c:v>72.73</c:v>
                </c:pt>
                <c:pt idx="36">
                  <c:v>72.790999999999997</c:v>
                </c:pt>
                <c:pt idx="37">
                  <c:v>72.947000000000003</c:v>
                </c:pt>
                <c:pt idx="38">
                  <c:v>73.207000000000008</c:v>
                </c:pt>
                <c:pt idx="39">
                  <c:v>73.19</c:v>
                </c:pt>
                <c:pt idx="40">
                  <c:v>73.334000000000003</c:v>
                </c:pt>
                <c:pt idx="41">
                  <c:v>73.400999999999996</c:v>
                </c:pt>
                <c:pt idx="42">
                  <c:v>73.337999999999994</c:v>
                </c:pt>
                <c:pt idx="43">
                  <c:v>73.213999999999999</c:v>
                </c:pt>
                <c:pt idx="44">
                  <c:v>73.122</c:v>
                </c:pt>
                <c:pt idx="45">
                  <c:v>73.121000000000009</c:v>
                </c:pt>
                <c:pt idx="46">
                  <c:v>73.05</c:v>
                </c:pt>
                <c:pt idx="47">
                  <c:v>73.016000000000005</c:v>
                </c:pt>
                <c:pt idx="48">
                  <c:v>72.974999999999994</c:v>
                </c:pt>
                <c:pt idx="49">
                  <c:v>73.097000000000008</c:v>
                </c:pt>
                <c:pt idx="50">
                  <c:v>73.143000000000001</c:v>
                </c:pt>
                <c:pt idx="51">
                  <c:v>73.103000000000009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'2022年全井戸集計表'!$AN$2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'2022年全井戸集計表'!$AN$3:$AN$54</c:f>
              <c:numCache>
                <c:formatCode>0.000_ </c:formatCode>
                <c:ptCount val="52"/>
                <c:pt idx="0">
                  <c:v>71.225999999999999</c:v>
                </c:pt>
                <c:pt idx="1">
                  <c:v>71.218000000000004</c:v>
                </c:pt>
                <c:pt idx="2">
                  <c:v>71.119</c:v>
                </c:pt>
                <c:pt idx="3">
                  <c:v>71.043000000000006</c:v>
                </c:pt>
                <c:pt idx="4">
                  <c:v>71.024000000000001</c:v>
                </c:pt>
                <c:pt idx="5">
                  <c:v>70.965000000000003</c:v>
                </c:pt>
                <c:pt idx="6">
                  <c:v>70.924000000000007</c:v>
                </c:pt>
                <c:pt idx="7">
                  <c:v>70.971000000000004</c:v>
                </c:pt>
                <c:pt idx="8">
                  <c:v>70.932000000000002</c:v>
                </c:pt>
                <c:pt idx="9">
                  <c:v>70.899000000000001</c:v>
                </c:pt>
                <c:pt idx="10">
                  <c:v>70.900999999999996</c:v>
                </c:pt>
                <c:pt idx="11">
                  <c:v>70.849000000000004</c:v>
                </c:pt>
                <c:pt idx="12">
                  <c:v>70.872</c:v>
                </c:pt>
                <c:pt idx="13">
                  <c:v>70.872</c:v>
                </c:pt>
                <c:pt idx="14">
                  <c:v>71.106999999999999</c:v>
                </c:pt>
                <c:pt idx="15">
                  <c:v>71.093999999999994</c:v>
                </c:pt>
                <c:pt idx="16">
                  <c:v>71.13</c:v>
                </c:pt>
                <c:pt idx="17">
                  <c:v>71.245999999999995</c:v>
                </c:pt>
                <c:pt idx="18">
                  <c:v>71.221999999999994</c:v>
                </c:pt>
                <c:pt idx="19">
                  <c:v>71.36</c:v>
                </c:pt>
                <c:pt idx="20">
                  <c:v>71.391000000000005</c:v>
                </c:pt>
                <c:pt idx="21">
                  <c:v>71.301000000000002</c:v>
                </c:pt>
                <c:pt idx="22">
                  <c:v>71.213999999999999</c:v>
                </c:pt>
                <c:pt idx="23">
                  <c:v>71.105000000000004</c:v>
                </c:pt>
                <c:pt idx="24">
                  <c:v>71.088999999999999</c:v>
                </c:pt>
                <c:pt idx="25">
                  <c:v>71.051999999999992</c:v>
                </c:pt>
                <c:pt idx="26">
                  <c:v>71.040999999999997</c:v>
                </c:pt>
                <c:pt idx="27">
                  <c:v>71.004000000000005</c:v>
                </c:pt>
                <c:pt idx="28">
                  <c:v>70.965000000000003</c:v>
                </c:pt>
                <c:pt idx="29">
                  <c:v>70.908000000000001</c:v>
                </c:pt>
                <c:pt idx="30">
                  <c:v>70.882000000000005</c:v>
                </c:pt>
                <c:pt idx="31">
                  <c:v>70.852000000000004</c:v>
                </c:pt>
                <c:pt idx="32">
                  <c:v>70.870999999999995</c:v>
                </c:pt>
                <c:pt idx="33">
                  <c:v>70.843000000000004</c:v>
                </c:pt>
                <c:pt idx="34">
                  <c:v>70.792000000000002</c:v>
                </c:pt>
                <c:pt idx="35">
                  <c:v>70.876000000000005</c:v>
                </c:pt>
                <c:pt idx="36">
                  <c:v>70.850999999999999</c:v>
                </c:pt>
                <c:pt idx="37">
                  <c:v>70.891999999999996</c:v>
                </c:pt>
                <c:pt idx="38">
                  <c:v>70.974000000000004</c:v>
                </c:pt>
                <c:pt idx="39">
                  <c:v>71.003</c:v>
                </c:pt>
                <c:pt idx="40">
                  <c:v>71.122</c:v>
                </c:pt>
                <c:pt idx="41">
                  <c:v>71.191000000000003</c:v>
                </c:pt>
                <c:pt idx="42">
                  <c:v>71.164000000000001</c:v>
                </c:pt>
                <c:pt idx="43">
                  <c:v>71.103999999999999</c:v>
                </c:pt>
                <c:pt idx="44">
                  <c:v>71.043999999999997</c:v>
                </c:pt>
                <c:pt idx="45">
                  <c:v>71.045999999999992</c:v>
                </c:pt>
                <c:pt idx="46">
                  <c:v>70.932000000000002</c:v>
                </c:pt>
                <c:pt idx="47">
                  <c:v>70.936000000000007</c:v>
                </c:pt>
                <c:pt idx="48">
                  <c:v>70.908999999999992</c:v>
                </c:pt>
                <c:pt idx="49">
                  <c:v>70.912000000000006</c:v>
                </c:pt>
                <c:pt idx="50">
                  <c:v>70.914000000000001</c:v>
                </c:pt>
                <c:pt idx="51">
                  <c:v>70.912000000000006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'2022年全井戸集計表'!$AO$2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'2022年全井戸集計表'!$AO$3:$AO$54</c:f>
              <c:numCache>
                <c:formatCode>0.000_ </c:formatCode>
                <c:ptCount val="52"/>
                <c:pt idx="0">
                  <c:v>61.069000000000003</c:v>
                </c:pt>
                <c:pt idx="1">
                  <c:v>61.018000000000001</c:v>
                </c:pt>
                <c:pt idx="2">
                  <c:v>60.887999999999998</c:v>
                </c:pt>
                <c:pt idx="3">
                  <c:v>60.780999999999999</c:v>
                </c:pt>
                <c:pt idx="4">
                  <c:v>60.744</c:v>
                </c:pt>
                <c:pt idx="5">
                  <c:v>60.655000000000001</c:v>
                </c:pt>
                <c:pt idx="6">
                  <c:v>60.634999999999998</c:v>
                </c:pt>
                <c:pt idx="7">
                  <c:v>60.777999999999999</c:v>
                </c:pt>
                <c:pt idx="8">
                  <c:v>60.744</c:v>
                </c:pt>
                <c:pt idx="9">
                  <c:v>60.424999999999997</c:v>
                </c:pt>
                <c:pt idx="10">
                  <c:v>60.682000000000002</c:v>
                </c:pt>
                <c:pt idx="11">
                  <c:v>60.589999999999996</c:v>
                </c:pt>
                <c:pt idx="12">
                  <c:v>60.671999999999997</c:v>
                </c:pt>
                <c:pt idx="13">
                  <c:v>60.713999999999999</c:v>
                </c:pt>
                <c:pt idx="14">
                  <c:v>60.932000000000002</c:v>
                </c:pt>
                <c:pt idx="15">
                  <c:v>60.911999999999999</c:v>
                </c:pt>
                <c:pt idx="16">
                  <c:v>61.048999999999992</c:v>
                </c:pt>
                <c:pt idx="17">
                  <c:v>61.234999999999999</c:v>
                </c:pt>
                <c:pt idx="18">
                  <c:v>61.2</c:v>
                </c:pt>
                <c:pt idx="19">
                  <c:v>61.337999999999994</c:v>
                </c:pt>
                <c:pt idx="20">
                  <c:v>61.451999999999998</c:v>
                </c:pt>
                <c:pt idx="21">
                  <c:v>61.174999999999997</c:v>
                </c:pt>
                <c:pt idx="22">
                  <c:v>60.845999999999997</c:v>
                </c:pt>
                <c:pt idx="23">
                  <c:v>60.616</c:v>
                </c:pt>
                <c:pt idx="24">
                  <c:v>60.584999999999994</c:v>
                </c:pt>
                <c:pt idx="25">
                  <c:v>60.533999999999999</c:v>
                </c:pt>
                <c:pt idx="26">
                  <c:v>60.516999999999996</c:v>
                </c:pt>
                <c:pt idx="27">
                  <c:v>60.491999999999997</c:v>
                </c:pt>
                <c:pt idx="28">
                  <c:v>60.503999999999998</c:v>
                </c:pt>
                <c:pt idx="29">
                  <c:v>60.441999999999993</c:v>
                </c:pt>
                <c:pt idx="30">
                  <c:v>60.436999999999998</c:v>
                </c:pt>
                <c:pt idx="31">
                  <c:v>60.438999999999993</c:v>
                </c:pt>
                <c:pt idx="32">
                  <c:v>60.450999999999993</c:v>
                </c:pt>
                <c:pt idx="33">
                  <c:v>60.438999999999993</c:v>
                </c:pt>
                <c:pt idx="34">
                  <c:v>60.388999999999996</c:v>
                </c:pt>
                <c:pt idx="35">
                  <c:v>60.433999999999997</c:v>
                </c:pt>
                <c:pt idx="36">
                  <c:v>60.447999999999993</c:v>
                </c:pt>
                <c:pt idx="37">
                  <c:v>60.518999999999998</c:v>
                </c:pt>
                <c:pt idx="38">
                  <c:v>60.566999999999993</c:v>
                </c:pt>
                <c:pt idx="39">
                  <c:v>60.623999999999995</c:v>
                </c:pt>
                <c:pt idx="40">
                  <c:v>60.747</c:v>
                </c:pt>
                <c:pt idx="41">
                  <c:v>60.938999999999993</c:v>
                </c:pt>
                <c:pt idx="42">
                  <c:v>60.849999999999994</c:v>
                </c:pt>
                <c:pt idx="43">
                  <c:v>60.664000000000001</c:v>
                </c:pt>
                <c:pt idx="44">
                  <c:v>60.793999999999997</c:v>
                </c:pt>
                <c:pt idx="45">
                  <c:v>60.605999999999995</c:v>
                </c:pt>
                <c:pt idx="46">
                  <c:v>60.542999999999999</c:v>
                </c:pt>
                <c:pt idx="47">
                  <c:v>60.536999999999999</c:v>
                </c:pt>
                <c:pt idx="48">
                  <c:v>60.613999999999997</c:v>
                </c:pt>
                <c:pt idx="49">
                  <c:v>60.656999999999996</c:v>
                </c:pt>
                <c:pt idx="50">
                  <c:v>60.650999999999996</c:v>
                </c:pt>
                <c:pt idx="51">
                  <c:v>60.635999999999996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'2022年全井戸集計表'!$AP$2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'2022年全井戸集計表'!$AP$3:$AP$54</c:f>
              <c:numCache>
                <c:formatCode>0.000_ </c:formatCode>
                <c:ptCount val="52"/>
                <c:pt idx="0">
                  <c:v>58.114000000000004</c:v>
                </c:pt>
                <c:pt idx="1">
                  <c:v>57.230000000000004</c:v>
                </c:pt>
                <c:pt idx="2">
                  <c:v>57.218999999999994</c:v>
                </c:pt>
                <c:pt idx="3">
                  <c:v>57.093999999999994</c:v>
                </c:pt>
                <c:pt idx="4">
                  <c:v>56.224000000000004</c:v>
                </c:pt>
                <c:pt idx="5">
                  <c:v>56.334000000000003</c:v>
                </c:pt>
                <c:pt idx="6">
                  <c:v>56.192</c:v>
                </c:pt>
                <c:pt idx="7">
                  <c:v>56.69</c:v>
                </c:pt>
                <c:pt idx="8">
                  <c:v>56.480000000000004</c:v>
                </c:pt>
                <c:pt idx="9">
                  <c:v>56.087000000000003</c:v>
                </c:pt>
                <c:pt idx="10">
                  <c:v>56.051000000000002</c:v>
                </c:pt>
                <c:pt idx="11">
                  <c:v>56.125</c:v>
                </c:pt>
                <c:pt idx="12">
                  <c:v>56.463999999999999</c:v>
                </c:pt>
                <c:pt idx="13">
                  <c:v>56.774000000000001</c:v>
                </c:pt>
                <c:pt idx="14">
                  <c:v>57.265000000000001</c:v>
                </c:pt>
                <c:pt idx="15">
                  <c:v>58.063000000000002</c:v>
                </c:pt>
                <c:pt idx="16">
                  <c:v>58.649000000000001</c:v>
                </c:pt>
                <c:pt idx="17">
                  <c:v>58.861000000000004</c:v>
                </c:pt>
                <c:pt idx="18">
                  <c:v>58.569000000000003</c:v>
                </c:pt>
                <c:pt idx="19">
                  <c:v>59.203000000000003</c:v>
                </c:pt>
                <c:pt idx="20">
                  <c:v>58.968999999999994</c:v>
                </c:pt>
                <c:pt idx="21">
                  <c:v>53.667999999999999</c:v>
                </c:pt>
                <c:pt idx="22">
                  <c:v>53.042000000000002</c:v>
                </c:pt>
                <c:pt idx="23">
                  <c:v>52.634</c:v>
                </c:pt>
                <c:pt idx="24">
                  <c:v>52.516999999999996</c:v>
                </c:pt>
                <c:pt idx="25">
                  <c:v>52.569000000000003</c:v>
                </c:pt>
                <c:pt idx="26">
                  <c:v>52.418999999999997</c:v>
                </c:pt>
                <c:pt idx="27">
                  <c:v>52.266999999999996</c:v>
                </c:pt>
                <c:pt idx="28">
                  <c:v>53.474000000000004</c:v>
                </c:pt>
                <c:pt idx="29">
                  <c:v>53.197000000000003</c:v>
                </c:pt>
                <c:pt idx="30">
                  <c:v>52.18</c:v>
                </c:pt>
                <c:pt idx="31">
                  <c:v>52.482999999999997</c:v>
                </c:pt>
                <c:pt idx="32">
                  <c:v>52.262999999999998</c:v>
                </c:pt>
                <c:pt idx="33">
                  <c:v>52.365000000000002</c:v>
                </c:pt>
                <c:pt idx="34">
                  <c:v>52.344999999999999</c:v>
                </c:pt>
                <c:pt idx="35">
                  <c:v>52.683999999999997</c:v>
                </c:pt>
                <c:pt idx="36">
                  <c:v>54.064999999999998</c:v>
                </c:pt>
                <c:pt idx="37">
                  <c:v>54.058999999999997</c:v>
                </c:pt>
                <c:pt idx="38">
                  <c:v>57.043999999999997</c:v>
                </c:pt>
                <c:pt idx="39">
                  <c:v>56.179000000000002</c:v>
                </c:pt>
                <c:pt idx="40">
                  <c:v>56.757999999999996</c:v>
                </c:pt>
                <c:pt idx="41">
                  <c:v>56.963000000000001</c:v>
                </c:pt>
                <c:pt idx="42">
                  <c:v>54.754999999999995</c:v>
                </c:pt>
                <c:pt idx="43">
                  <c:v>54.372999999999998</c:v>
                </c:pt>
                <c:pt idx="44">
                  <c:v>54.129999999999995</c:v>
                </c:pt>
                <c:pt idx="45">
                  <c:v>54.01</c:v>
                </c:pt>
                <c:pt idx="46">
                  <c:v>53.957000000000001</c:v>
                </c:pt>
                <c:pt idx="47">
                  <c:v>55.507999999999996</c:v>
                </c:pt>
                <c:pt idx="48">
                  <c:v>56.33</c:v>
                </c:pt>
                <c:pt idx="49">
                  <c:v>56.497999999999998</c:v>
                </c:pt>
                <c:pt idx="50">
                  <c:v>56.622</c:v>
                </c:pt>
                <c:pt idx="51">
                  <c:v>56.521000000000001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'2022年全井戸集計表'!$AQ$2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'2022年全井戸集計表'!$AQ$3:$AQ$54</c:f>
              <c:numCache>
                <c:formatCode>0.000_ </c:formatCode>
                <c:ptCount val="52"/>
                <c:pt idx="0">
                  <c:v>54.606000000000002</c:v>
                </c:pt>
                <c:pt idx="1">
                  <c:v>55.211000000000006</c:v>
                </c:pt>
                <c:pt idx="2">
                  <c:v>54.489000000000004</c:v>
                </c:pt>
                <c:pt idx="3">
                  <c:v>54.347000000000001</c:v>
                </c:pt>
                <c:pt idx="4">
                  <c:v>54.094000000000001</c:v>
                </c:pt>
                <c:pt idx="5">
                  <c:v>53.958000000000006</c:v>
                </c:pt>
                <c:pt idx="6">
                  <c:v>55.318000000000005</c:v>
                </c:pt>
                <c:pt idx="7">
                  <c:v>54.892000000000003</c:v>
                </c:pt>
                <c:pt idx="8">
                  <c:v>54.369</c:v>
                </c:pt>
                <c:pt idx="9">
                  <c:v>54.209000000000003</c:v>
                </c:pt>
                <c:pt idx="10">
                  <c:v>54.153000000000006</c:v>
                </c:pt>
                <c:pt idx="11">
                  <c:v>56.509</c:v>
                </c:pt>
                <c:pt idx="12">
                  <c:v>54.833000000000006</c:v>
                </c:pt>
                <c:pt idx="13">
                  <c:v>56.431000000000004</c:v>
                </c:pt>
                <c:pt idx="14">
                  <c:v>54.722000000000001</c:v>
                </c:pt>
                <c:pt idx="15">
                  <c:v>54.641000000000005</c:v>
                </c:pt>
                <c:pt idx="16">
                  <c:v>55.636000000000003</c:v>
                </c:pt>
                <c:pt idx="17">
                  <c:v>56.364000000000004</c:v>
                </c:pt>
                <c:pt idx="18">
                  <c:v>55.102000000000004</c:v>
                </c:pt>
                <c:pt idx="19">
                  <c:v>56.314</c:v>
                </c:pt>
                <c:pt idx="20">
                  <c:v>55.288000000000004</c:v>
                </c:pt>
                <c:pt idx="21">
                  <c:v>53.878</c:v>
                </c:pt>
                <c:pt idx="22">
                  <c:v>53.386000000000003</c:v>
                </c:pt>
                <c:pt idx="23">
                  <c:v>52.543000000000006</c:v>
                </c:pt>
                <c:pt idx="24">
                  <c:v>53.203000000000003</c:v>
                </c:pt>
                <c:pt idx="25">
                  <c:v>52.817</c:v>
                </c:pt>
                <c:pt idx="26">
                  <c:v>52.304000000000002</c:v>
                </c:pt>
                <c:pt idx="27">
                  <c:v>52.134</c:v>
                </c:pt>
                <c:pt idx="28">
                  <c:v>56.476000000000006</c:v>
                </c:pt>
                <c:pt idx="29">
                  <c:v>52.499000000000002</c:v>
                </c:pt>
                <c:pt idx="30">
                  <c:v>52.101000000000006</c:v>
                </c:pt>
                <c:pt idx="31">
                  <c:v>53.549000000000007</c:v>
                </c:pt>
                <c:pt idx="32">
                  <c:v>53.624000000000002</c:v>
                </c:pt>
                <c:pt idx="33">
                  <c:v>52.447000000000003</c:v>
                </c:pt>
                <c:pt idx="34">
                  <c:v>53.218000000000004</c:v>
                </c:pt>
                <c:pt idx="35">
                  <c:v>54.166000000000004</c:v>
                </c:pt>
                <c:pt idx="36">
                  <c:v>54.159000000000006</c:v>
                </c:pt>
                <c:pt idx="37">
                  <c:v>54.614000000000004</c:v>
                </c:pt>
                <c:pt idx="38">
                  <c:v>54.722000000000001</c:v>
                </c:pt>
                <c:pt idx="39">
                  <c:v>56.307000000000002</c:v>
                </c:pt>
                <c:pt idx="40">
                  <c:v>55.145000000000003</c:v>
                </c:pt>
                <c:pt idx="41">
                  <c:v>54.992000000000004</c:v>
                </c:pt>
                <c:pt idx="42">
                  <c:v>54.472000000000001</c:v>
                </c:pt>
                <c:pt idx="43">
                  <c:v>54.186</c:v>
                </c:pt>
                <c:pt idx="44">
                  <c:v>53.916000000000004</c:v>
                </c:pt>
                <c:pt idx="45">
                  <c:v>53.816000000000003</c:v>
                </c:pt>
                <c:pt idx="46">
                  <c:v>54.549000000000007</c:v>
                </c:pt>
                <c:pt idx="47">
                  <c:v>54.129000000000005</c:v>
                </c:pt>
                <c:pt idx="48">
                  <c:v>55.114000000000004</c:v>
                </c:pt>
                <c:pt idx="49">
                  <c:v>54.311</c:v>
                </c:pt>
                <c:pt idx="50">
                  <c:v>54.342000000000006</c:v>
                </c:pt>
                <c:pt idx="51">
                  <c:v>54.167000000000002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'2022年全井戸集計表'!$AR$2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'2022年全井戸集計表'!$AR$3:$AR$54</c:f>
              <c:numCache>
                <c:formatCode>0.000_ </c:formatCode>
                <c:ptCount val="52"/>
                <c:pt idx="0">
                  <c:v>54.11</c:v>
                </c:pt>
                <c:pt idx="1">
                  <c:v>53.779000000000003</c:v>
                </c:pt>
                <c:pt idx="2">
                  <c:v>53.712000000000003</c:v>
                </c:pt>
                <c:pt idx="3">
                  <c:v>53.826000000000001</c:v>
                </c:pt>
                <c:pt idx="4">
                  <c:v>53.216000000000001</c:v>
                </c:pt>
                <c:pt idx="5">
                  <c:v>53.145000000000003</c:v>
                </c:pt>
                <c:pt idx="6">
                  <c:v>53.085000000000001</c:v>
                </c:pt>
                <c:pt idx="7">
                  <c:v>53.304000000000002</c:v>
                </c:pt>
                <c:pt idx="8">
                  <c:v>53.353999999999999</c:v>
                </c:pt>
                <c:pt idx="9">
                  <c:v>53.194000000000003</c:v>
                </c:pt>
                <c:pt idx="10">
                  <c:v>52.988</c:v>
                </c:pt>
                <c:pt idx="11">
                  <c:v>53.021999999999998</c:v>
                </c:pt>
                <c:pt idx="12">
                  <c:v>53.235999999999997</c:v>
                </c:pt>
                <c:pt idx="13">
                  <c:v>53.362000000000002</c:v>
                </c:pt>
                <c:pt idx="14">
                  <c:v>53.695999999999998</c:v>
                </c:pt>
                <c:pt idx="15">
                  <c:v>54.183</c:v>
                </c:pt>
                <c:pt idx="16">
                  <c:v>54.771999999999998</c:v>
                </c:pt>
                <c:pt idx="17">
                  <c:v>54.932000000000002</c:v>
                </c:pt>
                <c:pt idx="18">
                  <c:v>54.67</c:v>
                </c:pt>
                <c:pt idx="19">
                  <c:v>55.072000000000003</c:v>
                </c:pt>
                <c:pt idx="20">
                  <c:v>54.939</c:v>
                </c:pt>
                <c:pt idx="21">
                  <c:v>52.667999999999999</c:v>
                </c:pt>
                <c:pt idx="22">
                  <c:v>51.082000000000001</c:v>
                </c:pt>
                <c:pt idx="23">
                  <c:v>50.750999999999998</c:v>
                </c:pt>
                <c:pt idx="24">
                  <c:v>50.713000000000001</c:v>
                </c:pt>
                <c:pt idx="25">
                  <c:v>50.899000000000001</c:v>
                </c:pt>
                <c:pt idx="26">
                  <c:v>50.728999999999999</c:v>
                </c:pt>
                <c:pt idx="27">
                  <c:v>50.616999999999997</c:v>
                </c:pt>
                <c:pt idx="28">
                  <c:v>50.896999999999998</c:v>
                </c:pt>
                <c:pt idx="29">
                  <c:v>50.759</c:v>
                </c:pt>
                <c:pt idx="30">
                  <c:v>50.6</c:v>
                </c:pt>
                <c:pt idx="31">
                  <c:v>51.366999999999997</c:v>
                </c:pt>
                <c:pt idx="32">
                  <c:v>50.975000000000001</c:v>
                </c:pt>
                <c:pt idx="33">
                  <c:v>51.024999999999999</c:v>
                </c:pt>
                <c:pt idx="34">
                  <c:v>50.822000000000003</c:v>
                </c:pt>
                <c:pt idx="35">
                  <c:v>51.463999999999999</c:v>
                </c:pt>
                <c:pt idx="36">
                  <c:v>52.774000000000001</c:v>
                </c:pt>
                <c:pt idx="37">
                  <c:v>52.602000000000004</c:v>
                </c:pt>
                <c:pt idx="38">
                  <c:v>53.771999999999998</c:v>
                </c:pt>
                <c:pt idx="39">
                  <c:v>53.219000000000001</c:v>
                </c:pt>
                <c:pt idx="40">
                  <c:v>53.673999999999999</c:v>
                </c:pt>
                <c:pt idx="41">
                  <c:v>53.703000000000003</c:v>
                </c:pt>
                <c:pt idx="42">
                  <c:v>53.29</c:v>
                </c:pt>
                <c:pt idx="43">
                  <c:v>53.073999999999998</c:v>
                </c:pt>
                <c:pt idx="44">
                  <c:v>52.808999999999997</c:v>
                </c:pt>
                <c:pt idx="45">
                  <c:v>52.68</c:v>
                </c:pt>
                <c:pt idx="46">
                  <c:v>52.566000000000003</c:v>
                </c:pt>
                <c:pt idx="47">
                  <c:v>52.64</c:v>
                </c:pt>
                <c:pt idx="48">
                  <c:v>53.509</c:v>
                </c:pt>
                <c:pt idx="49">
                  <c:v>53.302999999999997</c:v>
                </c:pt>
                <c:pt idx="50">
                  <c:v>53.362000000000002</c:v>
                </c:pt>
                <c:pt idx="51">
                  <c:v>53.360999999999997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'2022年全井戸集計表'!$AS$2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'2022年全井戸集計表'!$AS$3:$AS$54</c:f>
              <c:numCache>
                <c:formatCode>0.000_ </c:formatCode>
                <c:ptCount val="52"/>
                <c:pt idx="0">
                  <c:v>52.748000000000005</c:v>
                </c:pt>
                <c:pt idx="1">
                  <c:v>52.794000000000004</c:v>
                </c:pt>
                <c:pt idx="2">
                  <c:v>52.798000000000002</c:v>
                </c:pt>
                <c:pt idx="3">
                  <c:v>52.905000000000001</c:v>
                </c:pt>
                <c:pt idx="4">
                  <c:v>50.643000000000001</c:v>
                </c:pt>
                <c:pt idx="5">
                  <c:v>51.189</c:v>
                </c:pt>
                <c:pt idx="6">
                  <c:v>51.057000000000002</c:v>
                </c:pt>
                <c:pt idx="7">
                  <c:v>51.265000000000001</c:v>
                </c:pt>
                <c:pt idx="8">
                  <c:v>51.290000000000006</c:v>
                </c:pt>
                <c:pt idx="9">
                  <c:v>51.567</c:v>
                </c:pt>
                <c:pt idx="10">
                  <c:v>50.362000000000002</c:v>
                </c:pt>
                <c:pt idx="11">
                  <c:v>50.484000000000002</c:v>
                </c:pt>
                <c:pt idx="12">
                  <c:v>50.722000000000001</c:v>
                </c:pt>
                <c:pt idx="13">
                  <c:v>50.969000000000001</c:v>
                </c:pt>
                <c:pt idx="14">
                  <c:v>51.295000000000002</c:v>
                </c:pt>
                <c:pt idx="15">
                  <c:v>53.881</c:v>
                </c:pt>
                <c:pt idx="16">
                  <c:v>54.487000000000002</c:v>
                </c:pt>
                <c:pt idx="17">
                  <c:v>53.730000000000004</c:v>
                </c:pt>
                <c:pt idx="18">
                  <c:v>54.525000000000006</c:v>
                </c:pt>
                <c:pt idx="19">
                  <c:v>54.831000000000003</c:v>
                </c:pt>
                <c:pt idx="20">
                  <c:v>54.572000000000003</c:v>
                </c:pt>
                <c:pt idx="21">
                  <c:v>47.605000000000004</c:v>
                </c:pt>
                <c:pt idx="22">
                  <c:v>47.402000000000001</c:v>
                </c:pt>
                <c:pt idx="23">
                  <c:v>47.318000000000005</c:v>
                </c:pt>
                <c:pt idx="24">
                  <c:v>47.313000000000002</c:v>
                </c:pt>
                <c:pt idx="25">
                  <c:v>47.367000000000004</c:v>
                </c:pt>
                <c:pt idx="26">
                  <c:v>47.331000000000003</c:v>
                </c:pt>
                <c:pt idx="27">
                  <c:v>47.314000000000007</c:v>
                </c:pt>
                <c:pt idx="28">
                  <c:v>47.314000000000007</c:v>
                </c:pt>
                <c:pt idx="29">
                  <c:v>47.279000000000003</c:v>
                </c:pt>
                <c:pt idx="30">
                  <c:v>47.31</c:v>
                </c:pt>
                <c:pt idx="31">
                  <c:v>47.386000000000003</c:v>
                </c:pt>
                <c:pt idx="32">
                  <c:v>47.439000000000007</c:v>
                </c:pt>
                <c:pt idx="33">
                  <c:v>47.428000000000004</c:v>
                </c:pt>
                <c:pt idx="34">
                  <c:v>47.474000000000004</c:v>
                </c:pt>
                <c:pt idx="35">
                  <c:v>47.623000000000005</c:v>
                </c:pt>
                <c:pt idx="36">
                  <c:v>50.212000000000003</c:v>
                </c:pt>
                <c:pt idx="37">
                  <c:v>49.907000000000004</c:v>
                </c:pt>
                <c:pt idx="38">
                  <c:v>51.257000000000005</c:v>
                </c:pt>
                <c:pt idx="39">
                  <c:v>50.301000000000002</c:v>
                </c:pt>
                <c:pt idx="40">
                  <c:v>50.71</c:v>
                </c:pt>
                <c:pt idx="41">
                  <c:v>50.739000000000004</c:v>
                </c:pt>
                <c:pt idx="42">
                  <c:v>50.167000000000002</c:v>
                </c:pt>
                <c:pt idx="43">
                  <c:v>50.204000000000001</c:v>
                </c:pt>
                <c:pt idx="44">
                  <c:v>50.089000000000006</c:v>
                </c:pt>
                <c:pt idx="45">
                  <c:v>49.965000000000003</c:v>
                </c:pt>
                <c:pt idx="46">
                  <c:v>50.021000000000001</c:v>
                </c:pt>
                <c:pt idx="47">
                  <c:v>50.137</c:v>
                </c:pt>
                <c:pt idx="48">
                  <c:v>50.463000000000001</c:v>
                </c:pt>
                <c:pt idx="49">
                  <c:v>50.953000000000003</c:v>
                </c:pt>
                <c:pt idx="50">
                  <c:v>51.315000000000005</c:v>
                </c:pt>
                <c:pt idx="51">
                  <c:v>50.711000000000006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'2022年全井戸集計表'!$AT$2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'2022年全井戸集計表'!$AT$3:$AT$54</c:f>
              <c:numCache>
                <c:formatCode>0.000_ </c:formatCode>
                <c:ptCount val="52"/>
                <c:pt idx="0">
                  <c:v>86.823000000000008</c:v>
                </c:pt>
                <c:pt idx="1">
                  <c:v>86.74199999999999</c:v>
                </c:pt>
                <c:pt idx="2">
                  <c:v>86.668000000000006</c:v>
                </c:pt>
                <c:pt idx="3">
                  <c:v>86.578000000000003</c:v>
                </c:pt>
                <c:pt idx="4">
                  <c:v>86.47</c:v>
                </c:pt>
                <c:pt idx="5">
                  <c:v>86.346999999999994</c:v>
                </c:pt>
                <c:pt idx="6">
                  <c:v>86.326999999999998</c:v>
                </c:pt>
                <c:pt idx="7">
                  <c:v>86.542000000000002</c:v>
                </c:pt>
                <c:pt idx="8">
                  <c:v>86.406000000000006</c:v>
                </c:pt>
                <c:pt idx="9">
                  <c:v>86.456999999999994</c:v>
                </c:pt>
                <c:pt idx="10">
                  <c:v>86.375</c:v>
                </c:pt>
                <c:pt idx="11">
                  <c:v>86.424000000000007</c:v>
                </c:pt>
                <c:pt idx="12">
                  <c:v>86.417000000000002</c:v>
                </c:pt>
                <c:pt idx="13">
                  <c:v>86.668999999999997</c:v>
                </c:pt>
                <c:pt idx="19">
                  <c:v>91.456999999999994</c:v>
                </c:pt>
                <c:pt idx="20">
                  <c:v>90.902999999999992</c:v>
                </c:pt>
                <c:pt idx="21">
                  <c:v>90.760999999999996</c:v>
                </c:pt>
                <c:pt idx="22">
                  <c:v>91.85499999999999</c:v>
                </c:pt>
                <c:pt idx="23">
                  <c:v>90.667999999999992</c:v>
                </c:pt>
                <c:pt idx="24">
                  <c:v>90.983000000000004</c:v>
                </c:pt>
                <c:pt idx="25">
                  <c:v>91.17</c:v>
                </c:pt>
                <c:pt idx="26">
                  <c:v>91.703000000000003</c:v>
                </c:pt>
                <c:pt idx="27">
                  <c:v>90.49799999999999</c:v>
                </c:pt>
                <c:pt idx="28">
                  <c:v>90.704999999999998</c:v>
                </c:pt>
                <c:pt idx="29">
                  <c:v>92.725999999999999</c:v>
                </c:pt>
                <c:pt idx="30">
                  <c:v>92.117999999999995</c:v>
                </c:pt>
                <c:pt idx="31">
                  <c:v>90.140999999999991</c:v>
                </c:pt>
                <c:pt idx="32">
                  <c:v>90.236999999999995</c:v>
                </c:pt>
                <c:pt idx="33">
                  <c:v>91.143999999999991</c:v>
                </c:pt>
                <c:pt idx="34">
                  <c:v>90.650999999999996</c:v>
                </c:pt>
                <c:pt idx="35">
                  <c:v>92.625</c:v>
                </c:pt>
                <c:pt idx="36">
                  <c:v>92.459000000000003</c:v>
                </c:pt>
                <c:pt idx="37">
                  <c:v>92.503</c:v>
                </c:pt>
                <c:pt idx="38">
                  <c:v>92.283000000000001</c:v>
                </c:pt>
                <c:pt idx="39">
                  <c:v>95.47</c:v>
                </c:pt>
                <c:pt idx="40">
                  <c:v>93.572999999999993</c:v>
                </c:pt>
                <c:pt idx="41">
                  <c:v>92.084000000000003</c:v>
                </c:pt>
                <c:pt idx="42">
                  <c:v>94.438000000000002</c:v>
                </c:pt>
                <c:pt idx="43">
                  <c:v>94.096000000000004</c:v>
                </c:pt>
                <c:pt idx="44">
                  <c:v>95.699999999999989</c:v>
                </c:pt>
                <c:pt idx="45">
                  <c:v>94.02</c:v>
                </c:pt>
                <c:pt idx="46">
                  <c:v>93.646999999999991</c:v>
                </c:pt>
                <c:pt idx="47">
                  <c:v>91.986999999999995</c:v>
                </c:pt>
                <c:pt idx="48">
                  <c:v>91.695999999999998</c:v>
                </c:pt>
                <c:pt idx="49">
                  <c:v>90.897999999999996</c:v>
                </c:pt>
                <c:pt idx="50">
                  <c:v>90.664000000000001</c:v>
                </c:pt>
                <c:pt idx="51">
                  <c:v>90.444999999999993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'2022年全井戸集計表'!$AU$2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'2022年全井戸集計表'!$AU$3:$AU$54</c:f>
              <c:numCache>
                <c:formatCode>0.000_ </c:formatCode>
                <c:ptCount val="52"/>
                <c:pt idx="0">
                  <c:v>84.677999999999997</c:v>
                </c:pt>
                <c:pt idx="1">
                  <c:v>84.632999999999996</c:v>
                </c:pt>
                <c:pt idx="2">
                  <c:v>85.090999999999994</c:v>
                </c:pt>
                <c:pt idx="3">
                  <c:v>84.977000000000004</c:v>
                </c:pt>
                <c:pt idx="4">
                  <c:v>84.914999999999992</c:v>
                </c:pt>
                <c:pt idx="5">
                  <c:v>84.84899999999999</c:v>
                </c:pt>
                <c:pt idx="6">
                  <c:v>84.836999999999989</c:v>
                </c:pt>
                <c:pt idx="7">
                  <c:v>85.99799999999999</c:v>
                </c:pt>
                <c:pt idx="8">
                  <c:v>85.427999999999997</c:v>
                </c:pt>
                <c:pt idx="9">
                  <c:v>85.173999999999992</c:v>
                </c:pt>
                <c:pt idx="10">
                  <c:v>84.977999999999994</c:v>
                </c:pt>
                <c:pt idx="11">
                  <c:v>85.483000000000004</c:v>
                </c:pt>
                <c:pt idx="12">
                  <c:v>85.884999999999991</c:v>
                </c:pt>
                <c:pt idx="13">
                  <c:v>86.17</c:v>
                </c:pt>
                <c:pt idx="19">
                  <c:v>90.111000000000004</c:v>
                </c:pt>
                <c:pt idx="20">
                  <c:v>87.018000000000001</c:v>
                </c:pt>
                <c:pt idx="21">
                  <c:v>86.793000000000006</c:v>
                </c:pt>
                <c:pt idx="22">
                  <c:v>86.793000000000006</c:v>
                </c:pt>
                <c:pt idx="23">
                  <c:v>86.56</c:v>
                </c:pt>
                <c:pt idx="24">
                  <c:v>86.694999999999993</c:v>
                </c:pt>
                <c:pt idx="25">
                  <c:v>86.731999999999999</c:v>
                </c:pt>
                <c:pt idx="26">
                  <c:v>86.712999999999994</c:v>
                </c:pt>
                <c:pt idx="27">
                  <c:v>86.772999999999996</c:v>
                </c:pt>
                <c:pt idx="28">
                  <c:v>86.783000000000001</c:v>
                </c:pt>
                <c:pt idx="29">
                  <c:v>86.820999999999998</c:v>
                </c:pt>
                <c:pt idx="30">
                  <c:v>86.781000000000006</c:v>
                </c:pt>
                <c:pt idx="31">
                  <c:v>86.781999999999996</c:v>
                </c:pt>
                <c:pt idx="32">
                  <c:v>86.766000000000005</c:v>
                </c:pt>
                <c:pt idx="33">
                  <c:v>86.623000000000005</c:v>
                </c:pt>
                <c:pt idx="34">
                  <c:v>86.602000000000004</c:v>
                </c:pt>
                <c:pt idx="35">
                  <c:v>90.668999999999997</c:v>
                </c:pt>
                <c:pt idx="36">
                  <c:v>85.438000000000002</c:v>
                </c:pt>
                <c:pt idx="37">
                  <c:v>86.32</c:v>
                </c:pt>
                <c:pt idx="38">
                  <c:v>86.311000000000007</c:v>
                </c:pt>
                <c:pt idx="39">
                  <c:v>86.998999999999995</c:v>
                </c:pt>
                <c:pt idx="40">
                  <c:v>87.367999999999995</c:v>
                </c:pt>
                <c:pt idx="41">
                  <c:v>86.965000000000003</c:v>
                </c:pt>
                <c:pt idx="42">
                  <c:v>86.769000000000005</c:v>
                </c:pt>
                <c:pt idx="43">
                  <c:v>86.911000000000001</c:v>
                </c:pt>
                <c:pt idx="44">
                  <c:v>86.201999999999998</c:v>
                </c:pt>
                <c:pt idx="45">
                  <c:v>86.144000000000005</c:v>
                </c:pt>
                <c:pt idx="46">
                  <c:v>86.271000000000001</c:v>
                </c:pt>
                <c:pt idx="47">
                  <c:v>86.337999999999994</c:v>
                </c:pt>
                <c:pt idx="48">
                  <c:v>86.465000000000003</c:v>
                </c:pt>
                <c:pt idx="49">
                  <c:v>86.400999999999996</c:v>
                </c:pt>
                <c:pt idx="50">
                  <c:v>86.486000000000004</c:v>
                </c:pt>
                <c:pt idx="51">
                  <c:v>86.432000000000002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'2022年全井戸集計表'!$AV$2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'2022年全井戸集計表'!$AV$3:$AV$54</c:f>
              <c:numCache>
                <c:formatCode>0.000_ </c:formatCode>
                <c:ptCount val="52"/>
                <c:pt idx="0">
                  <c:v>81.147999999999996</c:v>
                </c:pt>
                <c:pt idx="1">
                  <c:v>81.128</c:v>
                </c:pt>
                <c:pt idx="2">
                  <c:v>81.015999999999991</c:v>
                </c:pt>
                <c:pt idx="3">
                  <c:v>80.926000000000002</c:v>
                </c:pt>
                <c:pt idx="4">
                  <c:v>80.858000000000004</c:v>
                </c:pt>
                <c:pt idx="5">
                  <c:v>80.736999999999995</c:v>
                </c:pt>
                <c:pt idx="6">
                  <c:v>80.688999999999993</c:v>
                </c:pt>
                <c:pt idx="7">
                  <c:v>80.643000000000001</c:v>
                </c:pt>
                <c:pt idx="8">
                  <c:v>80.537000000000006</c:v>
                </c:pt>
                <c:pt idx="9">
                  <c:v>80.429000000000002</c:v>
                </c:pt>
                <c:pt idx="10">
                  <c:v>80.340999999999994</c:v>
                </c:pt>
                <c:pt idx="11">
                  <c:v>80.28</c:v>
                </c:pt>
                <c:pt idx="12">
                  <c:v>80.355999999999995</c:v>
                </c:pt>
                <c:pt idx="13">
                  <c:v>80.338999999999999</c:v>
                </c:pt>
                <c:pt idx="19">
                  <c:v>84.525000000000006</c:v>
                </c:pt>
                <c:pt idx="20">
                  <c:v>83.859000000000009</c:v>
                </c:pt>
                <c:pt idx="21">
                  <c:v>83.385000000000005</c:v>
                </c:pt>
                <c:pt idx="22">
                  <c:v>83.32</c:v>
                </c:pt>
                <c:pt idx="23">
                  <c:v>83.295000000000002</c:v>
                </c:pt>
                <c:pt idx="24">
                  <c:v>83.379000000000005</c:v>
                </c:pt>
                <c:pt idx="25">
                  <c:v>83.262</c:v>
                </c:pt>
                <c:pt idx="26">
                  <c:v>83.212999999999994</c:v>
                </c:pt>
                <c:pt idx="27">
                  <c:v>83.236000000000004</c:v>
                </c:pt>
                <c:pt idx="28">
                  <c:v>83.332999999999998</c:v>
                </c:pt>
                <c:pt idx="29">
                  <c:v>83.295000000000002</c:v>
                </c:pt>
                <c:pt idx="30">
                  <c:v>83.268000000000001</c:v>
                </c:pt>
                <c:pt idx="31">
                  <c:v>83.26</c:v>
                </c:pt>
                <c:pt idx="32">
                  <c:v>83.393000000000001</c:v>
                </c:pt>
                <c:pt idx="33">
                  <c:v>83.132999999999996</c:v>
                </c:pt>
                <c:pt idx="34">
                  <c:v>83.150999999999996</c:v>
                </c:pt>
                <c:pt idx="35">
                  <c:v>83.462999999999994</c:v>
                </c:pt>
                <c:pt idx="36">
                  <c:v>83.393000000000001</c:v>
                </c:pt>
                <c:pt idx="37">
                  <c:v>83.974999999999994</c:v>
                </c:pt>
                <c:pt idx="38">
                  <c:v>84.13</c:v>
                </c:pt>
                <c:pt idx="39">
                  <c:v>83.551999999999992</c:v>
                </c:pt>
                <c:pt idx="40">
                  <c:v>84.2</c:v>
                </c:pt>
                <c:pt idx="41">
                  <c:v>83.98</c:v>
                </c:pt>
                <c:pt idx="42">
                  <c:v>83.795999999999992</c:v>
                </c:pt>
                <c:pt idx="43">
                  <c:v>83.619</c:v>
                </c:pt>
                <c:pt idx="44">
                  <c:v>83.522999999999996</c:v>
                </c:pt>
                <c:pt idx="45">
                  <c:v>83.63</c:v>
                </c:pt>
                <c:pt idx="46">
                  <c:v>83.587999999999994</c:v>
                </c:pt>
                <c:pt idx="47">
                  <c:v>83.611999999999995</c:v>
                </c:pt>
                <c:pt idx="48">
                  <c:v>83.533000000000001</c:v>
                </c:pt>
                <c:pt idx="49">
                  <c:v>83.438000000000002</c:v>
                </c:pt>
                <c:pt idx="50">
                  <c:v>83.353000000000009</c:v>
                </c:pt>
                <c:pt idx="51">
                  <c:v>83.287999999999997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'2022年全井戸集計表'!$AW$2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'2022年全井戸集計表'!$AW$3:$AW$54</c:f>
              <c:numCache>
                <c:formatCode>0.000_ </c:formatCode>
                <c:ptCount val="52"/>
                <c:pt idx="0">
                  <c:v>81</c:v>
                </c:pt>
                <c:pt idx="1">
                  <c:v>80.974999999999994</c:v>
                </c:pt>
                <c:pt idx="2">
                  <c:v>80.882999999999996</c:v>
                </c:pt>
                <c:pt idx="3">
                  <c:v>80.783000000000001</c:v>
                </c:pt>
                <c:pt idx="4">
                  <c:v>80.706000000000003</c:v>
                </c:pt>
                <c:pt idx="5">
                  <c:v>80.582999999999998</c:v>
                </c:pt>
                <c:pt idx="6">
                  <c:v>80.545000000000002</c:v>
                </c:pt>
                <c:pt idx="7">
                  <c:v>80.501000000000005</c:v>
                </c:pt>
                <c:pt idx="8">
                  <c:v>80.393000000000001</c:v>
                </c:pt>
                <c:pt idx="9">
                  <c:v>80.278999999999996</c:v>
                </c:pt>
                <c:pt idx="10">
                  <c:v>80.206000000000003</c:v>
                </c:pt>
                <c:pt idx="11">
                  <c:v>80.135999999999996</c:v>
                </c:pt>
                <c:pt idx="12">
                  <c:v>80.218000000000004</c:v>
                </c:pt>
                <c:pt idx="13">
                  <c:v>80.194999999999993</c:v>
                </c:pt>
                <c:pt idx="19">
                  <c:v>84.037999999999997</c:v>
                </c:pt>
                <c:pt idx="20">
                  <c:v>83.165999999999997</c:v>
                </c:pt>
                <c:pt idx="21">
                  <c:v>83.113</c:v>
                </c:pt>
                <c:pt idx="22">
                  <c:v>83.105999999999995</c:v>
                </c:pt>
                <c:pt idx="23">
                  <c:v>83.102999999999994</c:v>
                </c:pt>
                <c:pt idx="24">
                  <c:v>83.133999999999986</c:v>
                </c:pt>
                <c:pt idx="25">
                  <c:v>83.140999999999991</c:v>
                </c:pt>
                <c:pt idx="26">
                  <c:v>83.174999999999997</c:v>
                </c:pt>
                <c:pt idx="27">
                  <c:v>83.203999999999994</c:v>
                </c:pt>
                <c:pt idx="28">
                  <c:v>83.25</c:v>
                </c:pt>
                <c:pt idx="29">
                  <c:v>83.230999999999995</c:v>
                </c:pt>
                <c:pt idx="30">
                  <c:v>83.171999999999997</c:v>
                </c:pt>
                <c:pt idx="31">
                  <c:v>83.143000000000001</c:v>
                </c:pt>
                <c:pt idx="32">
                  <c:v>83.155000000000001</c:v>
                </c:pt>
                <c:pt idx="33">
                  <c:v>83.07</c:v>
                </c:pt>
                <c:pt idx="34">
                  <c:v>82.924999999999997</c:v>
                </c:pt>
                <c:pt idx="35">
                  <c:v>83.462999999999994</c:v>
                </c:pt>
                <c:pt idx="36">
                  <c:v>83.21</c:v>
                </c:pt>
                <c:pt idx="37">
                  <c:v>83.686999999999998</c:v>
                </c:pt>
                <c:pt idx="38">
                  <c:v>83.687999999999988</c:v>
                </c:pt>
                <c:pt idx="39">
                  <c:v>83.158999999999992</c:v>
                </c:pt>
                <c:pt idx="40">
                  <c:v>83.397999999999996</c:v>
                </c:pt>
                <c:pt idx="41">
                  <c:v>83.177999999999997</c:v>
                </c:pt>
                <c:pt idx="42">
                  <c:v>83.11</c:v>
                </c:pt>
                <c:pt idx="43">
                  <c:v>83.11999999999999</c:v>
                </c:pt>
                <c:pt idx="44">
                  <c:v>83.587999999999994</c:v>
                </c:pt>
                <c:pt idx="45">
                  <c:v>83.58</c:v>
                </c:pt>
                <c:pt idx="46">
                  <c:v>83.574999999999989</c:v>
                </c:pt>
                <c:pt idx="47">
                  <c:v>83.397999999999996</c:v>
                </c:pt>
                <c:pt idx="48">
                  <c:v>83.271999999999991</c:v>
                </c:pt>
                <c:pt idx="49">
                  <c:v>83.231999999999999</c:v>
                </c:pt>
                <c:pt idx="50">
                  <c:v>83.155000000000001</c:v>
                </c:pt>
                <c:pt idx="51">
                  <c:v>83.113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'2022年全井戸集計表'!$AX$2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'2022年全井戸集計表'!$AX$3:$AX$54</c:f>
              <c:numCache>
                <c:formatCode>0.000_ </c:formatCode>
                <c:ptCount val="52"/>
                <c:pt idx="0">
                  <c:v>78.009</c:v>
                </c:pt>
                <c:pt idx="1">
                  <c:v>78.075999999999993</c:v>
                </c:pt>
                <c:pt idx="2">
                  <c:v>78</c:v>
                </c:pt>
                <c:pt idx="3">
                  <c:v>77.968000000000004</c:v>
                </c:pt>
                <c:pt idx="4">
                  <c:v>77.918000000000006</c:v>
                </c:pt>
                <c:pt idx="5">
                  <c:v>77.790999999999997</c:v>
                </c:pt>
                <c:pt idx="6">
                  <c:v>77.807999999999993</c:v>
                </c:pt>
                <c:pt idx="7">
                  <c:v>77.718999999999994</c:v>
                </c:pt>
                <c:pt idx="8">
                  <c:v>77.670999999999992</c:v>
                </c:pt>
                <c:pt idx="9">
                  <c:v>77.625</c:v>
                </c:pt>
                <c:pt idx="10">
                  <c:v>77.637</c:v>
                </c:pt>
                <c:pt idx="11">
                  <c:v>77.477999999999994</c:v>
                </c:pt>
                <c:pt idx="12">
                  <c:v>77.399000000000001</c:v>
                </c:pt>
                <c:pt idx="13">
                  <c:v>77.478999999999999</c:v>
                </c:pt>
                <c:pt idx="19">
                  <c:v>81.74799999999999</c:v>
                </c:pt>
                <c:pt idx="20">
                  <c:v>81.694000000000003</c:v>
                </c:pt>
                <c:pt idx="21">
                  <c:v>81.760999999999996</c:v>
                </c:pt>
                <c:pt idx="22">
                  <c:v>81.850999999999999</c:v>
                </c:pt>
                <c:pt idx="23">
                  <c:v>81.826999999999998</c:v>
                </c:pt>
                <c:pt idx="24">
                  <c:v>81.953000000000003</c:v>
                </c:pt>
                <c:pt idx="25">
                  <c:v>81.932999999999993</c:v>
                </c:pt>
                <c:pt idx="26">
                  <c:v>81.918000000000006</c:v>
                </c:pt>
                <c:pt idx="27">
                  <c:v>81.932000000000002</c:v>
                </c:pt>
                <c:pt idx="28">
                  <c:v>81.935000000000002</c:v>
                </c:pt>
                <c:pt idx="29">
                  <c:v>81.840999999999994</c:v>
                </c:pt>
                <c:pt idx="30">
                  <c:v>81.792000000000002</c:v>
                </c:pt>
                <c:pt idx="31">
                  <c:v>81.769000000000005</c:v>
                </c:pt>
                <c:pt idx="32">
                  <c:v>81.771000000000001</c:v>
                </c:pt>
                <c:pt idx="33">
                  <c:v>81.688000000000002</c:v>
                </c:pt>
                <c:pt idx="34">
                  <c:v>81.581999999999994</c:v>
                </c:pt>
                <c:pt idx="35">
                  <c:v>81.878</c:v>
                </c:pt>
                <c:pt idx="36">
                  <c:v>81.74799999999999</c:v>
                </c:pt>
                <c:pt idx="37">
                  <c:v>81.798000000000002</c:v>
                </c:pt>
                <c:pt idx="38">
                  <c:v>81.811999999999998</c:v>
                </c:pt>
                <c:pt idx="39">
                  <c:v>81.739000000000004</c:v>
                </c:pt>
                <c:pt idx="40">
                  <c:v>81.855000000000004</c:v>
                </c:pt>
                <c:pt idx="41">
                  <c:v>81.906000000000006</c:v>
                </c:pt>
                <c:pt idx="42">
                  <c:v>81.881</c:v>
                </c:pt>
                <c:pt idx="43">
                  <c:v>81.835999999999999</c:v>
                </c:pt>
                <c:pt idx="44">
                  <c:v>81.811999999999998</c:v>
                </c:pt>
                <c:pt idx="45">
                  <c:v>81.86699999999999</c:v>
                </c:pt>
                <c:pt idx="46">
                  <c:v>81.799000000000007</c:v>
                </c:pt>
                <c:pt idx="47">
                  <c:v>81.74799999999999</c:v>
                </c:pt>
                <c:pt idx="48">
                  <c:v>81.712999999999994</c:v>
                </c:pt>
                <c:pt idx="49">
                  <c:v>81.697000000000003</c:v>
                </c:pt>
                <c:pt idx="50">
                  <c:v>81.62299999999999</c:v>
                </c:pt>
                <c:pt idx="51">
                  <c:v>81.534999999999997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'2022年全井戸集計表'!$AY$2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'2022年全井戸集計表'!$AY$3:$AY$54</c:f>
              <c:numCache>
                <c:formatCode>0.000_ </c:formatCode>
                <c:ptCount val="52"/>
                <c:pt idx="0">
                  <c:v>68.72</c:v>
                </c:pt>
                <c:pt idx="1">
                  <c:v>68.575999999999993</c:v>
                </c:pt>
                <c:pt idx="2">
                  <c:v>68.376000000000005</c:v>
                </c:pt>
                <c:pt idx="3">
                  <c:v>68.323000000000008</c:v>
                </c:pt>
                <c:pt idx="4">
                  <c:v>68.216000000000008</c:v>
                </c:pt>
                <c:pt idx="5">
                  <c:v>68.006</c:v>
                </c:pt>
                <c:pt idx="6">
                  <c:v>68.010999999999996</c:v>
                </c:pt>
                <c:pt idx="7">
                  <c:v>67.968999999999994</c:v>
                </c:pt>
                <c:pt idx="8">
                  <c:v>67.896000000000001</c:v>
                </c:pt>
                <c:pt idx="9">
                  <c:v>67.87700000000001</c:v>
                </c:pt>
                <c:pt idx="10">
                  <c:v>67.846000000000004</c:v>
                </c:pt>
                <c:pt idx="11">
                  <c:v>67.38</c:v>
                </c:pt>
                <c:pt idx="12">
                  <c:v>67.549000000000007</c:v>
                </c:pt>
                <c:pt idx="13">
                  <c:v>67.62</c:v>
                </c:pt>
                <c:pt idx="19">
                  <c:v>72.421000000000006</c:v>
                </c:pt>
                <c:pt idx="20">
                  <c:v>72.665000000000006</c:v>
                </c:pt>
                <c:pt idx="21">
                  <c:v>72.908000000000001</c:v>
                </c:pt>
                <c:pt idx="22">
                  <c:v>72.433000000000007</c:v>
                </c:pt>
                <c:pt idx="23">
                  <c:v>71.998999999999995</c:v>
                </c:pt>
                <c:pt idx="24">
                  <c:v>72.040999999999997</c:v>
                </c:pt>
                <c:pt idx="25">
                  <c:v>72.070999999999998</c:v>
                </c:pt>
                <c:pt idx="26">
                  <c:v>71.908000000000001</c:v>
                </c:pt>
                <c:pt idx="27">
                  <c:v>71.868000000000009</c:v>
                </c:pt>
                <c:pt idx="28">
                  <c:v>71.838000000000008</c:v>
                </c:pt>
                <c:pt idx="29">
                  <c:v>71.743000000000009</c:v>
                </c:pt>
                <c:pt idx="30">
                  <c:v>71.638000000000005</c:v>
                </c:pt>
                <c:pt idx="31">
                  <c:v>71.67</c:v>
                </c:pt>
                <c:pt idx="32">
                  <c:v>71.711000000000013</c:v>
                </c:pt>
                <c:pt idx="33">
                  <c:v>71.593000000000004</c:v>
                </c:pt>
                <c:pt idx="34">
                  <c:v>71.481999999999999</c:v>
                </c:pt>
                <c:pt idx="35">
                  <c:v>71.638000000000005</c:v>
                </c:pt>
                <c:pt idx="36">
                  <c:v>71.703000000000003</c:v>
                </c:pt>
                <c:pt idx="37">
                  <c:v>71.733000000000004</c:v>
                </c:pt>
                <c:pt idx="38">
                  <c:v>71.753</c:v>
                </c:pt>
                <c:pt idx="39">
                  <c:v>71.745000000000005</c:v>
                </c:pt>
                <c:pt idx="40">
                  <c:v>71.878</c:v>
                </c:pt>
                <c:pt idx="41">
                  <c:v>72.093000000000004</c:v>
                </c:pt>
                <c:pt idx="42">
                  <c:v>72.061000000000007</c:v>
                </c:pt>
                <c:pt idx="43">
                  <c:v>71.955000000000013</c:v>
                </c:pt>
                <c:pt idx="44">
                  <c:v>71.927999999999997</c:v>
                </c:pt>
                <c:pt idx="45">
                  <c:v>71.933000000000007</c:v>
                </c:pt>
                <c:pt idx="46">
                  <c:v>71.805000000000007</c:v>
                </c:pt>
                <c:pt idx="47">
                  <c:v>71.751000000000005</c:v>
                </c:pt>
                <c:pt idx="48">
                  <c:v>71.863</c:v>
                </c:pt>
                <c:pt idx="49">
                  <c:v>71.908000000000001</c:v>
                </c:pt>
                <c:pt idx="50">
                  <c:v>71.921000000000006</c:v>
                </c:pt>
                <c:pt idx="51">
                  <c:v>71.813000000000002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'2022年全井戸集計表'!$AZ$2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'2022年全井戸集計表'!$BA$2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'2022年全井戸集計表'!$BA$3:$BA$54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'2022年全井戸集計表'!$BB$2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'2022年全井戸集計表'!$BB$3:$BB$54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'2022年全井戸集計表'!$BC$2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'2022年全井戸集計表'!$BC$3:$BC$54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'2022年全井戸集計表'!$BD$2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'2022年全井戸集計表'!$BD$3:$BD$54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'2022年全井戸集計表'!$BE$2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'2022年全井戸集計表'!$BE$3:$BE$54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'2022年全井戸集計表'!$BF$2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'2022年全井戸集計表'!$BG$2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'2022年全井戸集計表'!$BG$3:$BG$54</c:f>
              <c:numCache>
                <c:formatCode>0.000_ </c:formatCode>
                <c:ptCount val="52"/>
                <c:pt idx="0">
                  <c:v>70.231999999999999</c:v>
                </c:pt>
                <c:pt idx="1">
                  <c:v>70.281999999999996</c:v>
                </c:pt>
                <c:pt idx="2">
                  <c:v>70.224999999999994</c:v>
                </c:pt>
                <c:pt idx="3">
                  <c:v>70.164999999999992</c:v>
                </c:pt>
                <c:pt idx="4">
                  <c:v>70.165999999999997</c:v>
                </c:pt>
                <c:pt idx="5">
                  <c:v>70.126999999999995</c:v>
                </c:pt>
                <c:pt idx="6">
                  <c:v>70.201999999999998</c:v>
                </c:pt>
                <c:pt idx="7">
                  <c:v>70.206000000000003</c:v>
                </c:pt>
                <c:pt idx="8">
                  <c:v>70.197999999999993</c:v>
                </c:pt>
                <c:pt idx="9">
                  <c:v>70.132000000000005</c:v>
                </c:pt>
                <c:pt idx="10">
                  <c:v>70.158999999999992</c:v>
                </c:pt>
                <c:pt idx="11">
                  <c:v>70.162999999999997</c:v>
                </c:pt>
                <c:pt idx="12">
                  <c:v>70.182000000000002</c:v>
                </c:pt>
                <c:pt idx="13">
                  <c:v>70.257000000000005</c:v>
                </c:pt>
                <c:pt idx="14">
                  <c:v>70.236999999999995</c:v>
                </c:pt>
                <c:pt idx="15">
                  <c:v>70.203999999999994</c:v>
                </c:pt>
                <c:pt idx="16">
                  <c:v>70.262</c:v>
                </c:pt>
                <c:pt idx="17">
                  <c:v>70.323999999999998</c:v>
                </c:pt>
                <c:pt idx="18">
                  <c:v>70.259999999999991</c:v>
                </c:pt>
                <c:pt idx="19">
                  <c:v>70.325000000000003</c:v>
                </c:pt>
                <c:pt idx="20">
                  <c:v>70.316999999999993</c:v>
                </c:pt>
                <c:pt idx="21">
                  <c:v>70.298999999999992</c:v>
                </c:pt>
                <c:pt idx="22">
                  <c:v>70.343000000000004</c:v>
                </c:pt>
                <c:pt idx="23">
                  <c:v>70.296999999999997</c:v>
                </c:pt>
                <c:pt idx="24">
                  <c:v>70.370999999999995</c:v>
                </c:pt>
                <c:pt idx="25">
                  <c:v>70.313999999999993</c:v>
                </c:pt>
                <c:pt idx="26">
                  <c:v>70.271000000000001</c:v>
                </c:pt>
                <c:pt idx="27">
                  <c:v>70.194999999999993</c:v>
                </c:pt>
                <c:pt idx="28">
                  <c:v>70.236999999999995</c:v>
                </c:pt>
                <c:pt idx="29">
                  <c:v>70.183999999999997</c:v>
                </c:pt>
                <c:pt idx="30">
                  <c:v>70.164000000000001</c:v>
                </c:pt>
                <c:pt idx="31">
                  <c:v>70.173000000000002</c:v>
                </c:pt>
                <c:pt idx="32">
                  <c:v>70.200999999999993</c:v>
                </c:pt>
                <c:pt idx="33">
                  <c:v>70.158000000000001</c:v>
                </c:pt>
                <c:pt idx="34">
                  <c:v>70.128999999999991</c:v>
                </c:pt>
                <c:pt idx="35">
                  <c:v>70.224999999999994</c:v>
                </c:pt>
                <c:pt idx="36">
                  <c:v>70.176999999999992</c:v>
                </c:pt>
                <c:pt idx="37">
                  <c:v>70.254999999999995</c:v>
                </c:pt>
                <c:pt idx="38">
                  <c:v>70.254999999999995</c:v>
                </c:pt>
                <c:pt idx="39">
                  <c:v>70.203000000000003</c:v>
                </c:pt>
                <c:pt idx="40">
                  <c:v>70.293999999999997</c:v>
                </c:pt>
                <c:pt idx="41">
                  <c:v>70.346000000000004</c:v>
                </c:pt>
                <c:pt idx="42">
                  <c:v>71.146999999999991</c:v>
                </c:pt>
                <c:pt idx="43">
                  <c:v>70.185000000000002</c:v>
                </c:pt>
                <c:pt idx="44">
                  <c:v>70.140999999999991</c:v>
                </c:pt>
                <c:pt idx="45">
                  <c:v>70.150999999999996</c:v>
                </c:pt>
                <c:pt idx="46">
                  <c:v>70.137</c:v>
                </c:pt>
                <c:pt idx="47">
                  <c:v>70.191000000000003</c:v>
                </c:pt>
                <c:pt idx="48">
                  <c:v>70.212999999999994</c:v>
                </c:pt>
                <c:pt idx="49">
                  <c:v>70.188999999999993</c:v>
                </c:pt>
                <c:pt idx="50">
                  <c:v>70.155000000000001</c:v>
                </c:pt>
                <c:pt idx="51">
                  <c:v>70.158000000000001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'2022年全井戸集計表'!$BH$2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'2022年全井戸集計表'!$BH$3:$BH$54</c:f>
              <c:numCache>
                <c:formatCode>0.000_ </c:formatCode>
                <c:ptCount val="52"/>
                <c:pt idx="0">
                  <c:v>64.113</c:v>
                </c:pt>
                <c:pt idx="1">
                  <c:v>64.05</c:v>
                </c:pt>
                <c:pt idx="2">
                  <c:v>63.896999999999998</c:v>
                </c:pt>
                <c:pt idx="3">
                  <c:v>63.896000000000001</c:v>
                </c:pt>
                <c:pt idx="4">
                  <c:v>63.896999999999998</c:v>
                </c:pt>
                <c:pt idx="5">
                  <c:v>63.856000000000002</c:v>
                </c:pt>
                <c:pt idx="6">
                  <c:v>64.05</c:v>
                </c:pt>
                <c:pt idx="7">
                  <c:v>64.150999999999996</c:v>
                </c:pt>
                <c:pt idx="8">
                  <c:v>64.025000000000006</c:v>
                </c:pt>
                <c:pt idx="9">
                  <c:v>63.933</c:v>
                </c:pt>
                <c:pt idx="10">
                  <c:v>64.019000000000005</c:v>
                </c:pt>
                <c:pt idx="11">
                  <c:v>63.941000000000003</c:v>
                </c:pt>
                <c:pt idx="12">
                  <c:v>64.126999999999995</c:v>
                </c:pt>
                <c:pt idx="13">
                  <c:v>64.114000000000004</c:v>
                </c:pt>
                <c:pt idx="14">
                  <c:v>64.093999999999994</c:v>
                </c:pt>
                <c:pt idx="15">
                  <c:v>63.984999999999999</c:v>
                </c:pt>
                <c:pt idx="16">
                  <c:v>64.251000000000005</c:v>
                </c:pt>
                <c:pt idx="17">
                  <c:v>64.403999999999996</c:v>
                </c:pt>
                <c:pt idx="18">
                  <c:v>64.102000000000004</c:v>
                </c:pt>
                <c:pt idx="19">
                  <c:v>64.102000000000004</c:v>
                </c:pt>
                <c:pt idx="20">
                  <c:v>64.3</c:v>
                </c:pt>
                <c:pt idx="21">
                  <c:v>63.957999999999998</c:v>
                </c:pt>
                <c:pt idx="22">
                  <c:v>63.942999999999998</c:v>
                </c:pt>
                <c:pt idx="23">
                  <c:v>63.837000000000003</c:v>
                </c:pt>
                <c:pt idx="24">
                  <c:v>63.902000000000001</c:v>
                </c:pt>
                <c:pt idx="25">
                  <c:v>63.808</c:v>
                </c:pt>
                <c:pt idx="26">
                  <c:v>63.822000000000003</c:v>
                </c:pt>
                <c:pt idx="27">
                  <c:v>63.777999999999999</c:v>
                </c:pt>
                <c:pt idx="28">
                  <c:v>63.853999999999999</c:v>
                </c:pt>
                <c:pt idx="29">
                  <c:v>63.744</c:v>
                </c:pt>
                <c:pt idx="30">
                  <c:v>63.773000000000003</c:v>
                </c:pt>
                <c:pt idx="31">
                  <c:v>63.804000000000002</c:v>
                </c:pt>
                <c:pt idx="32">
                  <c:v>63.849000000000004</c:v>
                </c:pt>
                <c:pt idx="33">
                  <c:v>63.745000000000005</c:v>
                </c:pt>
                <c:pt idx="34">
                  <c:v>63.67</c:v>
                </c:pt>
                <c:pt idx="35">
                  <c:v>63.975000000000001</c:v>
                </c:pt>
                <c:pt idx="36">
                  <c:v>63.899000000000001</c:v>
                </c:pt>
                <c:pt idx="37">
                  <c:v>64.070999999999998</c:v>
                </c:pt>
                <c:pt idx="38">
                  <c:v>63.957000000000001</c:v>
                </c:pt>
                <c:pt idx="39">
                  <c:v>63.742000000000004</c:v>
                </c:pt>
                <c:pt idx="40">
                  <c:v>64.067999999999998</c:v>
                </c:pt>
                <c:pt idx="41">
                  <c:v>64.036000000000001</c:v>
                </c:pt>
                <c:pt idx="42">
                  <c:v>63.868000000000002</c:v>
                </c:pt>
                <c:pt idx="43">
                  <c:v>63.749000000000002</c:v>
                </c:pt>
                <c:pt idx="44">
                  <c:v>63.695</c:v>
                </c:pt>
                <c:pt idx="45">
                  <c:v>63.774000000000001</c:v>
                </c:pt>
                <c:pt idx="46">
                  <c:v>63.691000000000003</c:v>
                </c:pt>
                <c:pt idx="47">
                  <c:v>63.733000000000004</c:v>
                </c:pt>
                <c:pt idx="48">
                  <c:v>63.939</c:v>
                </c:pt>
                <c:pt idx="49">
                  <c:v>63.826999999999998</c:v>
                </c:pt>
                <c:pt idx="50">
                  <c:v>63.989000000000004</c:v>
                </c:pt>
                <c:pt idx="51">
                  <c:v>63.903999999999996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'2022年全井戸集計表'!$BI$2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'2022年全井戸集計表'!$BI$3:$BI$54</c:f>
              <c:numCache>
                <c:formatCode>0.000_ </c:formatCode>
                <c:ptCount val="52"/>
                <c:pt idx="0">
                  <c:v>60.029999999999994</c:v>
                </c:pt>
                <c:pt idx="1">
                  <c:v>59.003</c:v>
                </c:pt>
                <c:pt idx="2">
                  <c:v>58.878</c:v>
                </c:pt>
                <c:pt idx="3">
                  <c:v>59.302999999999997</c:v>
                </c:pt>
                <c:pt idx="4">
                  <c:v>59.14</c:v>
                </c:pt>
                <c:pt idx="5">
                  <c:v>59.326999999999998</c:v>
                </c:pt>
                <c:pt idx="6">
                  <c:v>59.521999999999998</c:v>
                </c:pt>
                <c:pt idx="7">
                  <c:v>59.863</c:v>
                </c:pt>
                <c:pt idx="8">
                  <c:v>59.835999999999999</c:v>
                </c:pt>
                <c:pt idx="9">
                  <c:v>59.352999999999994</c:v>
                </c:pt>
                <c:pt idx="10">
                  <c:v>59.460999999999999</c:v>
                </c:pt>
                <c:pt idx="11">
                  <c:v>59.397999999999996</c:v>
                </c:pt>
                <c:pt idx="12">
                  <c:v>59.742999999999995</c:v>
                </c:pt>
                <c:pt idx="13">
                  <c:v>59.962999999999994</c:v>
                </c:pt>
                <c:pt idx="14">
                  <c:v>60.304999999999993</c:v>
                </c:pt>
                <c:pt idx="15">
                  <c:v>60.324999999999996</c:v>
                </c:pt>
                <c:pt idx="16">
                  <c:v>60.994999999999997</c:v>
                </c:pt>
                <c:pt idx="17">
                  <c:v>61.292999999999992</c:v>
                </c:pt>
                <c:pt idx="18">
                  <c:v>60.897999999999996</c:v>
                </c:pt>
                <c:pt idx="19">
                  <c:v>61.534999999999997</c:v>
                </c:pt>
                <c:pt idx="20">
                  <c:v>61.284999999999997</c:v>
                </c:pt>
                <c:pt idx="21">
                  <c:v>55.917999999999992</c:v>
                </c:pt>
                <c:pt idx="22">
                  <c:v>54.83</c:v>
                </c:pt>
                <c:pt idx="23">
                  <c:v>54.215999999999994</c:v>
                </c:pt>
                <c:pt idx="24">
                  <c:v>54.191999999999993</c:v>
                </c:pt>
                <c:pt idx="25">
                  <c:v>54.156999999999996</c:v>
                </c:pt>
                <c:pt idx="26">
                  <c:v>54.146000000000001</c:v>
                </c:pt>
                <c:pt idx="27">
                  <c:v>54.111999999999995</c:v>
                </c:pt>
                <c:pt idx="28">
                  <c:v>54.911999999999992</c:v>
                </c:pt>
                <c:pt idx="29">
                  <c:v>54.085999999999999</c:v>
                </c:pt>
                <c:pt idx="30">
                  <c:v>54.096999999999994</c:v>
                </c:pt>
                <c:pt idx="31">
                  <c:v>54.559999999999995</c:v>
                </c:pt>
                <c:pt idx="32">
                  <c:v>54.268999999999998</c:v>
                </c:pt>
                <c:pt idx="33">
                  <c:v>55.039999999999992</c:v>
                </c:pt>
                <c:pt idx="34">
                  <c:v>54.137</c:v>
                </c:pt>
                <c:pt idx="35">
                  <c:v>56.769999999999996</c:v>
                </c:pt>
                <c:pt idx="36">
                  <c:v>57.856999999999999</c:v>
                </c:pt>
                <c:pt idx="37">
                  <c:v>56.207999999999998</c:v>
                </c:pt>
                <c:pt idx="38">
                  <c:v>57.548999999999992</c:v>
                </c:pt>
                <c:pt idx="39">
                  <c:v>57.030999999999992</c:v>
                </c:pt>
                <c:pt idx="40">
                  <c:v>57.412999999999997</c:v>
                </c:pt>
                <c:pt idx="41">
                  <c:v>57.525999999999996</c:v>
                </c:pt>
                <c:pt idx="42">
                  <c:v>57.174999999999997</c:v>
                </c:pt>
                <c:pt idx="43">
                  <c:v>56.968999999999994</c:v>
                </c:pt>
                <c:pt idx="44">
                  <c:v>56.815999999999995</c:v>
                </c:pt>
                <c:pt idx="45">
                  <c:v>56.213999999999999</c:v>
                </c:pt>
                <c:pt idx="46">
                  <c:v>56.101999999999997</c:v>
                </c:pt>
                <c:pt idx="47">
                  <c:v>56.269999999999996</c:v>
                </c:pt>
                <c:pt idx="48">
                  <c:v>57.62</c:v>
                </c:pt>
                <c:pt idx="49">
                  <c:v>57.39</c:v>
                </c:pt>
                <c:pt idx="50">
                  <c:v>59.364999999999995</c:v>
                </c:pt>
                <c:pt idx="51">
                  <c:v>58.33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'2022年全井戸集計表'!$BJ$2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'2022年全井戸集計表'!$BK$2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'2022年全井戸集計表'!$BK$3:$BK$54</c:f>
              <c:numCache>
                <c:formatCode>0.000_ </c:formatCode>
                <c:ptCount val="52"/>
                <c:pt idx="0">
                  <c:v>55.813000000000002</c:v>
                </c:pt>
                <c:pt idx="1">
                  <c:v>55.256</c:v>
                </c:pt>
                <c:pt idx="2">
                  <c:v>55.400999999999996</c:v>
                </c:pt>
                <c:pt idx="3">
                  <c:v>55.271999999999998</c:v>
                </c:pt>
                <c:pt idx="4">
                  <c:v>53.616</c:v>
                </c:pt>
                <c:pt idx="5">
                  <c:v>54.2</c:v>
                </c:pt>
                <c:pt idx="6">
                  <c:v>54.435000000000002</c:v>
                </c:pt>
                <c:pt idx="7">
                  <c:v>55.039000000000001</c:v>
                </c:pt>
                <c:pt idx="8">
                  <c:v>54.969000000000001</c:v>
                </c:pt>
                <c:pt idx="9">
                  <c:v>54.757999999999996</c:v>
                </c:pt>
                <c:pt idx="10">
                  <c:v>53.066000000000003</c:v>
                </c:pt>
                <c:pt idx="11">
                  <c:v>53.326000000000001</c:v>
                </c:pt>
                <c:pt idx="12">
                  <c:v>53.872999999999998</c:v>
                </c:pt>
                <c:pt idx="13">
                  <c:v>54.203000000000003</c:v>
                </c:pt>
                <c:pt idx="14">
                  <c:v>54.719000000000001</c:v>
                </c:pt>
                <c:pt idx="15">
                  <c:v>56.363</c:v>
                </c:pt>
                <c:pt idx="16">
                  <c:v>57.585000000000001</c:v>
                </c:pt>
                <c:pt idx="17">
                  <c:v>57.67</c:v>
                </c:pt>
                <c:pt idx="18">
                  <c:v>57.388999999999996</c:v>
                </c:pt>
                <c:pt idx="19">
                  <c:v>58.283000000000001</c:v>
                </c:pt>
                <c:pt idx="20">
                  <c:v>57.774000000000001</c:v>
                </c:pt>
                <c:pt idx="21">
                  <c:v>47.855999999999995</c:v>
                </c:pt>
                <c:pt idx="22">
                  <c:v>47.751000000000005</c:v>
                </c:pt>
                <c:pt idx="23">
                  <c:v>47.719000000000001</c:v>
                </c:pt>
                <c:pt idx="24">
                  <c:v>47.719000000000001</c:v>
                </c:pt>
                <c:pt idx="25">
                  <c:v>47.793999999999997</c:v>
                </c:pt>
                <c:pt idx="26">
                  <c:v>47.75</c:v>
                </c:pt>
                <c:pt idx="27">
                  <c:v>47.733000000000004</c:v>
                </c:pt>
                <c:pt idx="28">
                  <c:v>47.716000000000001</c:v>
                </c:pt>
                <c:pt idx="29">
                  <c:v>47.703000000000003</c:v>
                </c:pt>
                <c:pt idx="30">
                  <c:v>47.701000000000001</c:v>
                </c:pt>
                <c:pt idx="31">
                  <c:v>47.762999999999998</c:v>
                </c:pt>
                <c:pt idx="32">
                  <c:v>47.813000000000002</c:v>
                </c:pt>
                <c:pt idx="33">
                  <c:v>47.802999999999997</c:v>
                </c:pt>
                <c:pt idx="34">
                  <c:v>47.853999999999999</c:v>
                </c:pt>
                <c:pt idx="35">
                  <c:v>48.393000000000001</c:v>
                </c:pt>
                <c:pt idx="36">
                  <c:v>52.43</c:v>
                </c:pt>
                <c:pt idx="37">
                  <c:v>51.4</c:v>
                </c:pt>
                <c:pt idx="38">
                  <c:v>54.686999999999998</c:v>
                </c:pt>
                <c:pt idx="39">
                  <c:v>51.725000000000001</c:v>
                </c:pt>
                <c:pt idx="40">
                  <c:v>52.355000000000004</c:v>
                </c:pt>
                <c:pt idx="41">
                  <c:v>52.275999999999996</c:v>
                </c:pt>
                <c:pt idx="42">
                  <c:v>51.308999999999997</c:v>
                </c:pt>
                <c:pt idx="43">
                  <c:v>50.775999999999996</c:v>
                </c:pt>
                <c:pt idx="44">
                  <c:v>50.732999999999997</c:v>
                </c:pt>
                <c:pt idx="45">
                  <c:v>50.844999999999999</c:v>
                </c:pt>
                <c:pt idx="46">
                  <c:v>50.826000000000001</c:v>
                </c:pt>
                <c:pt idx="47">
                  <c:v>51.224000000000004</c:v>
                </c:pt>
                <c:pt idx="48">
                  <c:v>52.756</c:v>
                </c:pt>
                <c:pt idx="49">
                  <c:v>54.609000000000002</c:v>
                </c:pt>
                <c:pt idx="50">
                  <c:v>55.022999999999996</c:v>
                </c:pt>
                <c:pt idx="51">
                  <c:v>53.808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'2022年全井戸集計表'!$BL$2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'2022年全井戸集計表'!$BL$3:$BL$54</c:f>
              <c:numCache>
                <c:formatCode>0.000_ </c:formatCode>
                <c:ptCount val="52"/>
                <c:pt idx="0">
                  <c:v>54.62700000000001</c:v>
                </c:pt>
                <c:pt idx="2">
                  <c:v>53.673000000000002</c:v>
                </c:pt>
                <c:pt idx="3">
                  <c:v>53.533000000000001</c:v>
                </c:pt>
                <c:pt idx="4">
                  <c:v>51.070000000000007</c:v>
                </c:pt>
                <c:pt idx="5">
                  <c:v>51.359000000000009</c:v>
                </c:pt>
                <c:pt idx="6">
                  <c:v>51.204000000000008</c:v>
                </c:pt>
                <c:pt idx="7">
                  <c:v>51.624000000000009</c:v>
                </c:pt>
                <c:pt idx="8">
                  <c:v>50.990000000000009</c:v>
                </c:pt>
                <c:pt idx="9">
                  <c:v>51.083000000000006</c:v>
                </c:pt>
                <c:pt idx="10">
                  <c:v>50.076000000000008</c:v>
                </c:pt>
                <c:pt idx="11">
                  <c:v>50.204000000000008</c:v>
                </c:pt>
                <c:pt idx="12">
                  <c:v>50.657000000000004</c:v>
                </c:pt>
                <c:pt idx="13">
                  <c:v>50.854000000000006</c:v>
                </c:pt>
                <c:pt idx="14">
                  <c:v>50.984000000000009</c:v>
                </c:pt>
                <c:pt idx="15">
                  <c:v>54.829000000000008</c:v>
                </c:pt>
                <c:pt idx="16">
                  <c:v>55.723000000000006</c:v>
                </c:pt>
                <c:pt idx="17">
                  <c:v>56.083000000000006</c:v>
                </c:pt>
                <c:pt idx="18">
                  <c:v>55.402000000000008</c:v>
                </c:pt>
                <c:pt idx="19">
                  <c:v>56.147000000000006</c:v>
                </c:pt>
                <c:pt idx="20">
                  <c:v>55.776000000000003</c:v>
                </c:pt>
                <c:pt idx="21">
                  <c:v>49.339000000000006</c:v>
                </c:pt>
                <c:pt idx="22">
                  <c:v>47.794000000000004</c:v>
                </c:pt>
                <c:pt idx="23">
                  <c:v>47.449000000000005</c:v>
                </c:pt>
                <c:pt idx="24">
                  <c:v>47.38000000000001</c:v>
                </c:pt>
                <c:pt idx="25">
                  <c:v>47.177000000000007</c:v>
                </c:pt>
                <c:pt idx="26">
                  <c:v>46.829000000000008</c:v>
                </c:pt>
                <c:pt idx="27">
                  <c:v>46.762</c:v>
                </c:pt>
                <c:pt idx="28">
                  <c:v>46.914000000000001</c:v>
                </c:pt>
                <c:pt idx="29">
                  <c:v>46.87700000000001</c:v>
                </c:pt>
                <c:pt idx="30">
                  <c:v>46.781000000000006</c:v>
                </c:pt>
                <c:pt idx="31">
                  <c:v>48.529000000000011</c:v>
                </c:pt>
                <c:pt idx="32">
                  <c:v>47.062000000000005</c:v>
                </c:pt>
                <c:pt idx="33">
                  <c:v>46.851000000000006</c:v>
                </c:pt>
                <c:pt idx="34">
                  <c:v>47.13600000000001</c:v>
                </c:pt>
                <c:pt idx="35">
                  <c:v>48.413000000000004</c:v>
                </c:pt>
                <c:pt idx="36">
                  <c:v>50.507000000000005</c:v>
                </c:pt>
                <c:pt idx="37">
                  <c:v>49.293000000000006</c:v>
                </c:pt>
                <c:pt idx="38">
                  <c:v>51.367000000000004</c:v>
                </c:pt>
                <c:pt idx="39">
                  <c:v>50.129000000000005</c:v>
                </c:pt>
                <c:pt idx="40">
                  <c:v>50.209000000000003</c:v>
                </c:pt>
                <c:pt idx="41">
                  <c:v>50.409000000000006</c:v>
                </c:pt>
                <c:pt idx="42">
                  <c:v>50.111000000000004</c:v>
                </c:pt>
                <c:pt idx="43">
                  <c:v>50.443000000000005</c:v>
                </c:pt>
                <c:pt idx="44">
                  <c:v>50.369000000000007</c:v>
                </c:pt>
                <c:pt idx="45">
                  <c:v>50.424000000000007</c:v>
                </c:pt>
                <c:pt idx="46">
                  <c:v>50.303000000000004</c:v>
                </c:pt>
                <c:pt idx="47">
                  <c:v>50.285000000000004</c:v>
                </c:pt>
                <c:pt idx="48">
                  <c:v>50.747000000000007</c:v>
                </c:pt>
                <c:pt idx="49">
                  <c:v>49.927000000000007</c:v>
                </c:pt>
                <c:pt idx="50">
                  <c:v>50.655000000000001</c:v>
                </c:pt>
                <c:pt idx="51">
                  <c:v>51.107000000000006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'2022年全井戸集計表'!$BM$2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'2022年全井戸集計表'!$BM$3:$BM$54</c:f>
              <c:numCache>
                <c:formatCode>0.000_ </c:formatCode>
                <c:ptCount val="52"/>
                <c:pt idx="0">
                  <c:v>52.516000000000005</c:v>
                </c:pt>
                <c:pt idx="1">
                  <c:v>52.601000000000006</c:v>
                </c:pt>
                <c:pt idx="2">
                  <c:v>51.580000000000005</c:v>
                </c:pt>
                <c:pt idx="3">
                  <c:v>51.533000000000001</c:v>
                </c:pt>
                <c:pt idx="4">
                  <c:v>51.216000000000001</c:v>
                </c:pt>
                <c:pt idx="5">
                  <c:v>50.988</c:v>
                </c:pt>
                <c:pt idx="6">
                  <c:v>51.396000000000001</c:v>
                </c:pt>
                <c:pt idx="7">
                  <c:v>51.457000000000001</c:v>
                </c:pt>
                <c:pt idx="8">
                  <c:v>51.266000000000005</c:v>
                </c:pt>
                <c:pt idx="9">
                  <c:v>51.355000000000004</c:v>
                </c:pt>
                <c:pt idx="10">
                  <c:v>51.047000000000004</c:v>
                </c:pt>
                <c:pt idx="11">
                  <c:v>51.053000000000004</c:v>
                </c:pt>
                <c:pt idx="12">
                  <c:v>51.128</c:v>
                </c:pt>
                <c:pt idx="13">
                  <c:v>51.411000000000001</c:v>
                </c:pt>
                <c:pt idx="14">
                  <c:v>51.517000000000003</c:v>
                </c:pt>
                <c:pt idx="15">
                  <c:v>52.028000000000006</c:v>
                </c:pt>
                <c:pt idx="16">
                  <c:v>52.142000000000003</c:v>
                </c:pt>
                <c:pt idx="17">
                  <c:v>52.184000000000005</c:v>
                </c:pt>
                <c:pt idx="18">
                  <c:v>52.073</c:v>
                </c:pt>
                <c:pt idx="19">
                  <c:v>52.276000000000003</c:v>
                </c:pt>
                <c:pt idx="20">
                  <c:v>52.165000000000006</c:v>
                </c:pt>
                <c:pt idx="21">
                  <c:v>50.041000000000004</c:v>
                </c:pt>
                <c:pt idx="22">
                  <c:v>49.954000000000001</c:v>
                </c:pt>
                <c:pt idx="23">
                  <c:v>49.816000000000003</c:v>
                </c:pt>
                <c:pt idx="24">
                  <c:v>49.81</c:v>
                </c:pt>
                <c:pt idx="25">
                  <c:v>50.1</c:v>
                </c:pt>
                <c:pt idx="26">
                  <c:v>49.782000000000004</c:v>
                </c:pt>
                <c:pt idx="27">
                  <c:v>49.746000000000002</c:v>
                </c:pt>
                <c:pt idx="28">
                  <c:v>50.672000000000004</c:v>
                </c:pt>
                <c:pt idx="29">
                  <c:v>49.771000000000001</c:v>
                </c:pt>
                <c:pt idx="30">
                  <c:v>49.729000000000006</c:v>
                </c:pt>
                <c:pt idx="31">
                  <c:v>49.917000000000002</c:v>
                </c:pt>
                <c:pt idx="32">
                  <c:v>49.825000000000003</c:v>
                </c:pt>
                <c:pt idx="33">
                  <c:v>49.795000000000002</c:v>
                </c:pt>
                <c:pt idx="34">
                  <c:v>49.789000000000001</c:v>
                </c:pt>
                <c:pt idx="35">
                  <c:v>49.953000000000003</c:v>
                </c:pt>
                <c:pt idx="36">
                  <c:v>50.898000000000003</c:v>
                </c:pt>
                <c:pt idx="37">
                  <c:v>50.815000000000005</c:v>
                </c:pt>
                <c:pt idx="38">
                  <c:v>51.370000000000005</c:v>
                </c:pt>
                <c:pt idx="39">
                  <c:v>51.045000000000002</c:v>
                </c:pt>
                <c:pt idx="40">
                  <c:v>51.220000000000006</c:v>
                </c:pt>
                <c:pt idx="41">
                  <c:v>51.276000000000003</c:v>
                </c:pt>
                <c:pt idx="42">
                  <c:v>50.906000000000006</c:v>
                </c:pt>
                <c:pt idx="43">
                  <c:v>50.660000000000004</c:v>
                </c:pt>
                <c:pt idx="44">
                  <c:v>50.84</c:v>
                </c:pt>
                <c:pt idx="45">
                  <c:v>50.819000000000003</c:v>
                </c:pt>
                <c:pt idx="46">
                  <c:v>50.81</c:v>
                </c:pt>
                <c:pt idx="47">
                  <c:v>50.997</c:v>
                </c:pt>
                <c:pt idx="48">
                  <c:v>51.690000000000005</c:v>
                </c:pt>
                <c:pt idx="49">
                  <c:v>51.266000000000005</c:v>
                </c:pt>
                <c:pt idx="50">
                  <c:v>51.349000000000004</c:v>
                </c:pt>
                <c:pt idx="51">
                  <c:v>50.782000000000004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47168"/>
        <c:axId val="481445992"/>
      </c:lineChart>
      <c:catAx>
        <c:axId val="4814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1445992"/>
        <c:crosses val="autoZero"/>
        <c:auto val="1"/>
        <c:lblAlgn val="ctr"/>
        <c:lblOffset val="100"/>
        <c:noMultiLvlLbl val="0"/>
      </c:catAx>
      <c:valAx>
        <c:axId val="481445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144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705584637276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3200"/>
              <a:t>2022</a:t>
            </a:r>
            <a:r>
              <a:rPr lang="ja-JP" altLang="en-US" sz="3200"/>
              <a:t>年大塚山第２処分場　各観測井の塩素イオン濃度グラフ（全井戸）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'2022年全井戸集計表'!$BO$2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'2022年全井戸集計表'!$BP$2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700</c:v>
                </c:pt>
                <c:pt idx="2">
                  <c:v>750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800</c:v>
                </c:pt>
                <c:pt idx="7">
                  <c:v>950</c:v>
                </c:pt>
                <c:pt idx="8">
                  <c:v>800</c:v>
                </c:pt>
                <c:pt idx="9">
                  <c:v>750</c:v>
                </c:pt>
                <c:pt idx="10">
                  <c:v>950</c:v>
                </c:pt>
                <c:pt idx="11">
                  <c:v>800</c:v>
                </c:pt>
                <c:pt idx="12">
                  <c:v>950</c:v>
                </c:pt>
                <c:pt idx="13">
                  <c:v>900</c:v>
                </c:pt>
                <c:pt idx="14">
                  <c:v>950</c:v>
                </c:pt>
                <c:pt idx="15">
                  <c:v>800</c:v>
                </c:pt>
                <c:pt idx="16">
                  <c:v>950</c:v>
                </c:pt>
                <c:pt idx="17">
                  <c:v>1000</c:v>
                </c:pt>
                <c:pt idx="18">
                  <c:v>700</c:v>
                </c:pt>
                <c:pt idx="19">
                  <c:v>750</c:v>
                </c:pt>
                <c:pt idx="20">
                  <c:v>850</c:v>
                </c:pt>
                <c:pt idx="21">
                  <c:v>400</c:v>
                </c:pt>
                <c:pt idx="22">
                  <c:v>750</c:v>
                </c:pt>
                <c:pt idx="23">
                  <c:v>800</c:v>
                </c:pt>
                <c:pt idx="24">
                  <c:v>850</c:v>
                </c:pt>
                <c:pt idx="25">
                  <c:v>900</c:v>
                </c:pt>
                <c:pt idx="26">
                  <c:v>800</c:v>
                </c:pt>
                <c:pt idx="27">
                  <c:v>800</c:v>
                </c:pt>
                <c:pt idx="28">
                  <c:v>850</c:v>
                </c:pt>
                <c:pt idx="29">
                  <c:v>800</c:v>
                </c:pt>
                <c:pt idx="30">
                  <c:v>850</c:v>
                </c:pt>
                <c:pt idx="31">
                  <c:v>900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750</c:v>
                </c:pt>
                <c:pt idx="37">
                  <c:v>800</c:v>
                </c:pt>
                <c:pt idx="38">
                  <c:v>750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750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950</c:v>
                </c:pt>
                <c:pt idx="48">
                  <c:v>800</c:v>
                </c:pt>
                <c:pt idx="49">
                  <c:v>750</c:v>
                </c:pt>
                <c:pt idx="50">
                  <c:v>750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'2022年全井戸集計表'!$BQ$2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'2022年全井戸集計表'!$BQ$3:$BQ$54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800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800</c:v>
                </c:pt>
                <c:pt idx="7">
                  <c:v>750</c:v>
                </c:pt>
                <c:pt idx="8">
                  <c:v>700</c:v>
                </c:pt>
                <c:pt idx="9">
                  <c:v>600</c:v>
                </c:pt>
                <c:pt idx="10">
                  <c:v>800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1000</c:v>
                </c:pt>
                <c:pt idx="15">
                  <c:v>950</c:v>
                </c:pt>
                <c:pt idx="16">
                  <c:v>950</c:v>
                </c:pt>
                <c:pt idx="17">
                  <c:v>800</c:v>
                </c:pt>
                <c:pt idx="18">
                  <c:v>850</c:v>
                </c:pt>
                <c:pt idx="19">
                  <c:v>850</c:v>
                </c:pt>
                <c:pt idx="20">
                  <c:v>800</c:v>
                </c:pt>
                <c:pt idx="21">
                  <c:v>280</c:v>
                </c:pt>
                <c:pt idx="22">
                  <c:v>280</c:v>
                </c:pt>
                <c:pt idx="23">
                  <c:v>270</c:v>
                </c:pt>
                <c:pt idx="24">
                  <c:v>220</c:v>
                </c:pt>
                <c:pt idx="25">
                  <c:v>220</c:v>
                </c:pt>
                <c:pt idx="26">
                  <c:v>230</c:v>
                </c:pt>
                <c:pt idx="27">
                  <c:v>210</c:v>
                </c:pt>
                <c:pt idx="28">
                  <c:v>200</c:v>
                </c:pt>
                <c:pt idx="29">
                  <c:v>200</c:v>
                </c:pt>
                <c:pt idx="30">
                  <c:v>210</c:v>
                </c:pt>
                <c:pt idx="31">
                  <c:v>300</c:v>
                </c:pt>
                <c:pt idx="32">
                  <c:v>200</c:v>
                </c:pt>
                <c:pt idx="33">
                  <c:v>200</c:v>
                </c:pt>
                <c:pt idx="34">
                  <c:v>220</c:v>
                </c:pt>
                <c:pt idx="35">
                  <c:v>380</c:v>
                </c:pt>
                <c:pt idx="36">
                  <c:v>700</c:v>
                </c:pt>
                <c:pt idx="37">
                  <c:v>700</c:v>
                </c:pt>
                <c:pt idx="38">
                  <c:v>850</c:v>
                </c:pt>
                <c:pt idx="39">
                  <c:v>900</c:v>
                </c:pt>
                <c:pt idx="40">
                  <c:v>750</c:v>
                </c:pt>
                <c:pt idx="41">
                  <c:v>700</c:v>
                </c:pt>
                <c:pt idx="42">
                  <c:v>1200</c:v>
                </c:pt>
                <c:pt idx="43">
                  <c:v>1600</c:v>
                </c:pt>
                <c:pt idx="44">
                  <c:v>900</c:v>
                </c:pt>
                <c:pt idx="45">
                  <c:v>1800</c:v>
                </c:pt>
                <c:pt idx="46">
                  <c:v>900</c:v>
                </c:pt>
                <c:pt idx="47">
                  <c:v>1100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'2022年全井戸集計表'!$BR$2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'2022年全井戸集計表'!$BR$3:$BR$54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'2022年全井戸集計表'!$BS$2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'2022年全井戸集計表'!$BS$3:$BS$54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'2022年全井戸集計表'!$BT$2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'2022年全井戸集計表'!$BT$3:$BT$54</c:f>
              <c:numCache>
                <c:formatCode>General</c:formatCode>
                <c:ptCount val="52"/>
                <c:pt idx="0">
                  <c:v>390</c:v>
                </c:pt>
                <c:pt idx="1">
                  <c:v>380</c:v>
                </c:pt>
                <c:pt idx="2">
                  <c:v>360</c:v>
                </c:pt>
                <c:pt idx="3">
                  <c:v>320</c:v>
                </c:pt>
                <c:pt idx="4">
                  <c:v>380</c:v>
                </c:pt>
                <c:pt idx="5">
                  <c:v>320</c:v>
                </c:pt>
                <c:pt idx="6">
                  <c:v>380</c:v>
                </c:pt>
                <c:pt idx="7">
                  <c:v>300</c:v>
                </c:pt>
                <c:pt idx="8">
                  <c:v>300</c:v>
                </c:pt>
                <c:pt idx="9">
                  <c:v>390</c:v>
                </c:pt>
                <c:pt idx="10">
                  <c:v>330</c:v>
                </c:pt>
                <c:pt idx="11">
                  <c:v>310</c:v>
                </c:pt>
                <c:pt idx="12">
                  <c:v>350</c:v>
                </c:pt>
                <c:pt idx="13">
                  <c:v>330</c:v>
                </c:pt>
                <c:pt idx="14">
                  <c:v>320</c:v>
                </c:pt>
                <c:pt idx="15">
                  <c:v>340</c:v>
                </c:pt>
                <c:pt idx="16">
                  <c:v>380</c:v>
                </c:pt>
                <c:pt idx="17">
                  <c:v>380</c:v>
                </c:pt>
                <c:pt idx="18">
                  <c:v>320</c:v>
                </c:pt>
                <c:pt idx="19">
                  <c:v>350</c:v>
                </c:pt>
                <c:pt idx="20">
                  <c:v>350</c:v>
                </c:pt>
                <c:pt idx="21">
                  <c:v>300</c:v>
                </c:pt>
                <c:pt idx="22">
                  <c:v>310</c:v>
                </c:pt>
                <c:pt idx="23">
                  <c:v>330</c:v>
                </c:pt>
                <c:pt idx="24">
                  <c:v>350</c:v>
                </c:pt>
                <c:pt idx="25">
                  <c:v>310</c:v>
                </c:pt>
                <c:pt idx="26">
                  <c:v>350</c:v>
                </c:pt>
                <c:pt idx="27">
                  <c:v>390</c:v>
                </c:pt>
                <c:pt idx="28">
                  <c:v>350</c:v>
                </c:pt>
                <c:pt idx="29">
                  <c:v>390</c:v>
                </c:pt>
                <c:pt idx="30">
                  <c:v>400</c:v>
                </c:pt>
                <c:pt idx="31">
                  <c:v>390</c:v>
                </c:pt>
                <c:pt idx="32">
                  <c:v>380</c:v>
                </c:pt>
                <c:pt idx="33">
                  <c:v>300</c:v>
                </c:pt>
                <c:pt idx="34">
                  <c:v>380</c:v>
                </c:pt>
                <c:pt idx="35">
                  <c:v>400</c:v>
                </c:pt>
                <c:pt idx="36">
                  <c:v>380</c:v>
                </c:pt>
                <c:pt idx="37">
                  <c:v>380</c:v>
                </c:pt>
                <c:pt idx="38">
                  <c:v>350</c:v>
                </c:pt>
                <c:pt idx="39">
                  <c:v>380</c:v>
                </c:pt>
                <c:pt idx="40">
                  <c:v>350</c:v>
                </c:pt>
                <c:pt idx="41">
                  <c:v>370</c:v>
                </c:pt>
                <c:pt idx="42">
                  <c:v>350</c:v>
                </c:pt>
                <c:pt idx="43">
                  <c:v>360</c:v>
                </c:pt>
                <c:pt idx="44">
                  <c:v>350</c:v>
                </c:pt>
                <c:pt idx="45">
                  <c:v>330</c:v>
                </c:pt>
                <c:pt idx="46">
                  <c:v>380</c:v>
                </c:pt>
                <c:pt idx="47">
                  <c:v>400</c:v>
                </c:pt>
                <c:pt idx="48">
                  <c:v>380</c:v>
                </c:pt>
                <c:pt idx="49">
                  <c:v>380</c:v>
                </c:pt>
                <c:pt idx="50">
                  <c:v>380</c:v>
                </c:pt>
                <c:pt idx="51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'2022年全井戸集計表'!$BU$2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'2022年全井戸集計表'!$BU$3:$BU$54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200</c:v>
                </c:pt>
                <c:pt idx="3">
                  <c:v>210</c:v>
                </c:pt>
                <c:pt idx="4">
                  <c:v>200</c:v>
                </c:pt>
                <c:pt idx="5">
                  <c:v>190</c:v>
                </c:pt>
                <c:pt idx="6">
                  <c:v>180</c:v>
                </c:pt>
                <c:pt idx="7">
                  <c:v>180</c:v>
                </c:pt>
                <c:pt idx="8">
                  <c:v>170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140</c:v>
                </c:pt>
                <c:pt idx="13">
                  <c:v>160</c:v>
                </c:pt>
                <c:pt idx="14">
                  <c:v>140</c:v>
                </c:pt>
                <c:pt idx="15">
                  <c:v>160</c:v>
                </c:pt>
                <c:pt idx="16">
                  <c:v>190</c:v>
                </c:pt>
                <c:pt idx="17">
                  <c:v>220</c:v>
                </c:pt>
                <c:pt idx="18">
                  <c:v>250</c:v>
                </c:pt>
                <c:pt idx="19">
                  <c:v>210</c:v>
                </c:pt>
                <c:pt idx="20">
                  <c:v>230</c:v>
                </c:pt>
                <c:pt idx="21">
                  <c:v>210</c:v>
                </c:pt>
                <c:pt idx="22">
                  <c:v>210</c:v>
                </c:pt>
                <c:pt idx="23">
                  <c:v>190</c:v>
                </c:pt>
                <c:pt idx="24">
                  <c:v>200</c:v>
                </c:pt>
                <c:pt idx="25">
                  <c:v>160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160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150</c:v>
                </c:pt>
                <c:pt idx="34">
                  <c:v>180</c:v>
                </c:pt>
                <c:pt idx="35">
                  <c:v>170</c:v>
                </c:pt>
                <c:pt idx="36">
                  <c:v>210</c:v>
                </c:pt>
                <c:pt idx="37">
                  <c:v>180</c:v>
                </c:pt>
                <c:pt idx="38">
                  <c:v>210</c:v>
                </c:pt>
                <c:pt idx="39">
                  <c:v>200</c:v>
                </c:pt>
                <c:pt idx="40">
                  <c:v>190</c:v>
                </c:pt>
                <c:pt idx="41">
                  <c:v>190</c:v>
                </c:pt>
                <c:pt idx="42">
                  <c:v>200</c:v>
                </c:pt>
                <c:pt idx="43">
                  <c:v>200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170</c:v>
                </c:pt>
                <c:pt idx="49">
                  <c:v>175</c:v>
                </c:pt>
                <c:pt idx="50">
                  <c:v>180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'2022年全井戸集計表'!$BV$2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'2022年全井戸集計表'!$BW$2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'2022年全井戸集計表'!$BW$3:$BW$54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160</c:v>
                </c:pt>
                <c:pt idx="10">
                  <c:v>150</c:v>
                </c:pt>
                <c:pt idx="11">
                  <c:v>140</c:v>
                </c:pt>
                <c:pt idx="12">
                  <c:v>140</c:v>
                </c:pt>
                <c:pt idx="13">
                  <c:v>120</c:v>
                </c:pt>
                <c:pt idx="14">
                  <c:v>120</c:v>
                </c:pt>
                <c:pt idx="15">
                  <c:v>130</c:v>
                </c:pt>
                <c:pt idx="16">
                  <c:v>120</c:v>
                </c:pt>
                <c:pt idx="17">
                  <c:v>130</c:v>
                </c:pt>
                <c:pt idx="18">
                  <c:v>150</c:v>
                </c:pt>
                <c:pt idx="19">
                  <c:v>140</c:v>
                </c:pt>
                <c:pt idx="20">
                  <c:v>150</c:v>
                </c:pt>
                <c:pt idx="21">
                  <c:v>160</c:v>
                </c:pt>
                <c:pt idx="22">
                  <c:v>150</c:v>
                </c:pt>
                <c:pt idx="23">
                  <c:v>170</c:v>
                </c:pt>
                <c:pt idx="24">
                  <c:v>160</c:v>
                </c:pt>
                <c:pt idx="25">
                  <c:v>180</c:v>
                </c:pt>
                <c:pt idx="26">
                  <c:v>150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175</c:v>
                </c:pt>
                <c:pt idx="31">
                  <c:v>170</c:v>
                </c:pt>
                <c:pt idx="32">
                  <c:v>150</c:v>
                </c:pt>
                <c:pt idx="33">
                  <c:v>170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160</c:v>
                </c:pt>
                <c:pt idx="39">
                  <c:v>140</c:v>
                </c:pt>
                <c:pt idx="40">
                  <c:v>160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160</c:v>
                </c:pt>
                <c:pt idx="45">
                  <c:v>160</c:v>
                </c:pt>
                <c:pt idx="46">
                  <c:v>150</c:v>
                </c:pt>
                <c:pt idx="47">
                  <c:v>150</c:v>
                </c:pt>
                <c:pt idx="48">
                  <c:v>170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'2022年全井戸集計表'!$BX$2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'2022年全井戸集計表'!$BX$3:$BX$54</c:f>
              <c:numCache>
                <c:formatCode>General</c:formatCode>
                <c:ptCount val="52"/>
                <c:pt idx="0">
                  <c:v>360</c:v>
                </c:pt>
                <c:pt idx="1">
                  <c:v>400</c:v>
                </c:pt>
                <c:pt idx="2">
                  <c:v>390</c:v>
                </c:pt>
                <c:pt idx="3">
                  <c:v>480</c:v>
                </c:pt>
                <c:pt idx="4">
                  <c:v>350</c:v>
                </c:pt>
                <c:pt idx="5">
                  <c:v>420</c:v>
                </c:pt>
                <c:pt idx="6">
                  <c:v>380</c:v>
                </c:pt>
                <c:pt idx="7">
                  <c:v>420</c:v>
                </c:pt>
                <c:pt idx="8">
                  <c:v>420</c:v>
                </c:pt>
                <c:pt idx="9">
                  <c:v>480</c:v>
                </c:pt>
                <c:pt idx="10">
                  <c:v>400</c:v>
                </c:pt>
                <c:pt idx="11">
                  <c:v>300</c:v>
                </c:pt>
                <c:pt idx="12">
                  <c:v>300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400</c:v>
                </c:pt>
                <c:pt idx="18">
                  <c:v>420</c:v>
                </c:pt>
                <c:pt idx="19">
                  <c:v>280</c:v>
                </c:pt>
                <c:pt idx="20">
                  <c:v>400</c:v>
                </c:pt>
                <c:pt idx="21">
                  <c:v>180</c:v>
                </c:pt>
                <c:pt idx="22">
                  <c:v>380</c:v>
                </c:pt>
                <c:pt idx="23">
                  <c:v>400</c:v>
                </c:pt>
                <c:pt idx="24">
                  <c:v>220</c:v>
                </c:pt>
                <c:pt idx="25">
                  <c:v>350</c:v>
                </c:pt>
                <c:pt idx="26">
                  <c:v>380</c:v>
                </c:pt>
                <c:pt idx="27">
                  <c:v>230</c:v>
                </c:pt>
                <c:pt idx="28">
                  <c:v>420</c:v>
                </c:pt>
                <c:pt idx="29">
                  <c:v>290</c:v>
                </c:pt>
                <c:pt idx="30">
                  <c:v>420</c:v>
                </c:pt>
                <c:pt idx="31">
                  <c:v>400</c:v>
                </c:pt>
                <c:pt idx="32">
                  <c:v>450</c:v>
                </c:pt>
                <c:pt idx="33">
                  <c:v>460</c:v>
                </c:pt>
                <c:pt idx="34">
                  <c:v>430</c:v>
                </c:pt>
                <c:pt idx="35">
                  <c:v>420</c:v>
                </c:pt>
                <c:pt idx="36">
                  <c:v>450</c:v>
                </c:pt>
                <c:pt idx="37">
                  <c:v>500</c:v>
                </c:pt>
                <c:pt idx="38">
                  <c:v>500</c:v>
                </c:pt>
                <c:pt idx="39">
                  <c:v>420</c:v>
                </c:pt>
                <c:pt idx="40">
                  <c:v>480</c:v>
                </c:pt>
                <c:pt idx="41">
                  <c:v>450</c:v>
                </c:pt>
                <c:pt idx="42">
                  <c:v>380</c:v>
                </c:pt>
                <c:pt idx="43">
                  <c:v>400</c:v>
                </c:pt>
                <c:pt idx="44">
                  <c:v>390</c:v>
                </c:pt>
                <c:pt idx="45">
                  <c:v>400</c:v>
                </c:pt>
                <c:pt idx="46">
                  <c:v>310</c:v>
                </c:pt>
                <c:pt idx="47">
                  <c:v>400</c:v>
                </c:pt>
                <c:pt idx="48">
                  <c:v>400</c:v>
                </c:pt>
                <c:pt idx="49">
                  <c:v>500</c:v>
                </c:pt>
                <c:pt idx="50">
                  <c:v>400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'2022年全井戸集計表'!$BY$2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'2022年全井戸集計表'!$BY$3:$BY$54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  <c:pt idx="26">
                  <c:v>10</c:v>
                </c:pt>
                <c:pt idx="31">
                  <c:v>3</c:v>
                </c:pt>
                <c:pt idx="32">
                  <c:v>3</c:v>
                </c:pt>
                <c:pt idx="35">
                  <c:v>3</c:v>
                </c:pt>
                <c:pt idx="37">
                  <c:v>12</c:v>
                </c:pt>
                <c:pt idx="38">
                  <c:v>6</c:v>
                </c:pt>
                <c:pt idx="40">
                  <c:v>15</c:v>
                </c:pt>
                <c:pt idx="41">
                  <c:v>12</c:v>
                </c:pt>
                <c:pt idx="42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'2022年全井戸集計表'!$BZ$2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'2022年全井戸集計表'!$BZ$3:$BZ$54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20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25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'2022年全井戸集計表'!$CA$2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'2022年全井戸集計表'!$CA$3:$CA$54</c:f>
              <c:numCache>
                <c:formatCode>General</c:formatCode>
                <c:ptCount val="52"/>
                <c:pt idx="0">
                  <c:v>3600</c:v>
                </c:pt>
                <c:pt idx="1">
                  <c:v>3800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3500</c:v>
                </c:pt>
                <c:pt idx="6">
                  <c:v>3600</c:v>
                </c:pt>
                <c:pt idx="7">
                  <c:v>3500</c:v>
                </c:pt>
                <c:pt idx="8">
                  <c:v>2800</c:v>
                </c:pt>
                <c:pt idx="9">
                  <c:v>3500</c:v>
                </c:pt>
                <c:pt idx="10">
                  <c:v>3200</c:v>
                </c:pt>
                <c:pt idx="11">
                  <c:v>3400</c:v>
                </c:pt>
                <c:pt idx="12">
                  <c:v>3800</c:v>
                </c:pt>
                <c:pt idx="13">
                  <c:v>3200</c:v>
                </c:pt>
                <c:pt idx="14">
                  <c:v>3900</c:v>
                </c:pt>
                <c:pt idx="15">
                  <c:v>3500</c:v>
                </c:pt>
                <c:pt idx="16">
                  <c:v>3800</c:v>
                </c:pt>
                <c:pt idx="17">
                  <c:v>3600</c:v>
                </c:pt>
                <c:pt idx="18">
                  <c:v>3500</c:v>
                </c:pt>
                <c:pt idx="19">
                  <c:v>4700</c:v>
                </c:pt>
                <c:pt idx="20">
                  <c:v>4800</c:v>
                </c:pt>
                <c:pt idx="21">
                  <c:v>4500</c:v>
                </c:pt>
                <c:pt idx="22">
                  <c:v>4400</c:v>
                </c:pt>
                <c:pt idx="23">
                  <c:v>4600</c:v>
                </c:pt>
                <c:pt idx="24">
                  <c:v>4500</c:v>
                </c:pt>
                <c:pt idx="25">
                  <c:v>4200</c:v>
                </c:pt>
                <c:pt idx="26">
                  <c:v>4500</c:v>
                </c:pt>
                <c:pt idx="27">
                  <c:v>4500</c:v>
                </c:pt>
                <c:pt idx="28">
                  <c:v>4500</c:v>
                </c:pt>
                <c:pt idx="29">
                  <c:v>4500</c:v>
                </c:pt>
                <c:pt idx="30">
                  <c:v>4600</c:v>
                </c:pt>
                <c:pt idx="31">
                  <c:v>4800</c:v>
                </c:pt>
                <c:pt idx="32">
                  <c:v>4800</c:v>
                </c:pt>
                <c:pt idx="33">
                  <c:v>4800</c:v>
                </c:pt>
                <c:pt idx="34">
                  <c:v>4800</c:v>
                </c:pt>
                <c:pt idx="35">
                  <c:v>5000</c:v>
                </c:pt>
                <c:pt idx="36">
                  <c:v>4500</c:v>
                </c:pt>
                <c:pt idx="37">
                  <c:v>4800</c:v>
                </c:pt>
                <c:pt idx="38">
                  <c:v>4000</c:v>
                </c:pt>
                <c:pt idx="39">
                  <c:v>4900</c:v>
                </c:pt>
                <c:pt idx="40">
                  <c:v>4900</c:v>
                </c:pt>
                <c:pt idx="41">
                  <c:v>4800</c:v>
                </c:pt>
                <c:pt idx="42">
                  <c:v>4500</c:v>
                </c:pt>
                <c:pt idx="43">
                  <c:v>4000</c:v>
                </c:pt>
                <c:pt idx="44">
                  <c:v>4700</c:v>
                </c:pt>
                <c:pt idx="45">
                  <c:v>4500</c:v>
                </c:pt>
                <c:pt idx="46">
                  <c:v>4800</c:v>
                </c:pt>
                <c:pt idx="47">
                  <c:v>4900</c:v>
                </c:pt>
                <c:pt idx="48">
                  <c:v>4700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'2022年全井戸集計表'!$CB$2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'2022年全井戸集計表'!$CB$3:$CB$54</c:f>
              <c:numCache>
                <c:formatCode>General</c:formatCode>
                <c:ptCount val="52"/>
                <c:pt idx="0">
                  <c:v>2200</c:v>
                </c:pt>
                <c:pt idx="1">
                  <c:v>2700</c:v>
                </c:pt>
                <c:pt idx="2">
                  <c:v>2500</c:v>
                </c:pt>
                <c:pt idx="3">
                  <c:v>2600</c:v>
                </c:pt>
                <c:pt idx="4">
                  <c:v>2600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2000</c:v>
                </c:pt>
                <c:pt idx="9">
                  <c:v>2500</c:v>
                </c:pt>
                <c:pt idx="10">
                  <c:v>2300</c:v>
                </c:pt>
                <c:pt idx="11">
                  <c:v>2400</c:v>
                </c:pt>
                <c:pt idx="12">
                  <c:v>2300</c:v>
                </c:pt>
                <c:pt idx="13">
                  <c:v>2300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2500</c:v>
                </c:pt>
                <c:pt idx="18">
                  <c:v>2800</c:v>
                </c:pt>
                <c:pt idx="19">
                  <c:v>3900</c:v>
                </c:pt>
                <c:pt idx="20">
                  <c:v>3800</c:v>
                </c:pt>
                <c:pt idx="21">
                  <c:v>3800</c:v>
                </c:pt>
                <c:pt idx="22">
                  <c:v>3800</c:v>
                </c:pt>
                <c:pt idx="23">
                  <c:v>3800</c:v>
                </c:pt>
                <c:pt idx="24">
                  <c:v>3800</c:v>
                </c:pt>
                <c:pt idx="25">
                  <c:v>3800</c:v>
                </c:pt>
                <c:pt idx="26">
                  <c:v>3700</c:v>
                </c:pt>
                <c:pt idx="27">
                  <c:v>3800</c:v>
                </c:pt>
                <c:pt idx="28">
                  <c:v>3900</c:v>
                </c:pt>
                <c:pt idx="29">
                  <c:v>3900</c:v>
                </c:pt>
                <c:pt idx="30">
                  <c:v>3800</c:v>
                </c:pt>
                <c:pt idx="31">
                  <c:v>4000</c:v>
                </c:pt>
                <c:pt idx="32">
                  <c:v>3800</c:v>
                </c:pt>
                <c:pt idx="33">
                  <c:v>3600</c:v>
                </c:pt>
                <c:pt idx="34">
                  <c:v>3600</c:v>
                </c:pt>
                <c:pt idx="35">
                  <c:v>4000</c:v>
                </c:pt>
                <c:pt idx="36">
                  <c:v>3800</c:v>
                </c:pt>
                <c:pt idx="37">
                  <c:v>3500</c:v>
                </c:pt>
                <c:pt idx="38">
                  <c:v>3500</c:v>
                </c:pt>
                <c:pt idx="39">
                  <c:v>3200</c:v>
                </c:pt>
                <c:pt idx="40">
                  <c:v>3500</c:v>
                </c:pt>
                <c:pt idx="41">
                  <c:v>3800</c:v>
                </c:pt>
                <c:pt idx="42">
                  <c:v>3600</c:v>
                </c:pt>
                <c:pt idx="43">
                  <c:v>3700</c:v>
                </c:pt>
                <c:pt idx="44">
                  <c:v>3200</c:v>
                </c:pt>
                <c:pt idx="45">
                  <c:v>3300</c:v>
                </c:pt>
                <c:pt idx="46">
                  <c:v>3400</c:v>
                </c:pt>
                <c:pt idx="47">
                  <c:v>3100</c:v>
                </c:pt>
                <c:pt idx="48">
                  <c:v>3000</c:v>
                </c:pt>
                <c:pt idx="49">
                  <c:v>3100</c:v>
                </c:pt>
                <c:pt idx="50">
                  <c:v>3100</c:v>
                </c:pt>
                <c:pt idx="51">
                  <c:v>3800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'2022年全井戸集計表'!$CC$2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'2022年全井戸集計表'!$CC$3:$CC$54</c:f>
              <c:numCache>
                <c:formatCode>General</c:formatCode>
                <c:ptCount val="52"/>
                <c:pt idx="0">
                  <c:v>50</c:v>
                </c:pt>
                <c:pt idx="1">
                  <c:v>55</c:v>
                </c:pt>
                <c:pt idx="2">
                  <c:v>50</c:v>
                </c:pt>
                <c:pt idx="3">
                  <c:v>90</c:v>
                </c:pt>
                <c:pt idx="4">
                  <c:v>70</c:v>
                </c:pt>
                <c:pt idx="5">
                  <c:v>75</c:v>
                </c:pt>
                <c:pt idx="6">
                  <c:v>70</c:v>
                </c:pt>
                <c:pt idx="7">
                  <c:v>60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60</c:v>
                </c:pt>
                <c:pt idx="18">
                  <c:v>90</c:v>
                </c:pt>
                <c:pt idx="19">
                  <c:v>90</c:v>
                </c:pt>
                <c:pt idx="20">
                  <c:v>110</c:v>
                </c:pt>
                <c:pt idx="21">
                  <c:v>95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60</c:v>
                </c:pt>
                <c:pt idx="26">
                  <c:v>65</c:v>
                </c:pt>
                <c:pt idx="27">
                  <c:v>65</c:v>
                </c:pt>
                <c:pt idx="28">
                  <c:v>60</c:v>
                </c:pt>
                <c:pt idx="29">
                  <c:v>55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35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20</c:v>
                </c:pt>
                <c:pt idx="39">
                  <c:v>30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25</c:v>
                </c:pt>
                <c:pt idx="44">
                  <c:v>30</c:v>
                </c:pt>
                <c:pt idx="45">
                  <c:v>35</c:v>
                </c:pt>
                <c:pt idx="46">
                  <c:v>25</c:v>
                </c:pt>
                <c:pt idx="47">
                  <c:v>35</c:v>
                </c:pt>
                <c:pt idx="48">
                  <c:v>30</c:v>
                </c:pt>
                <c:pt idx="49">
                  <c:v>25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'2022年全井戸集計表'!$CD$2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'2022年全井戸集計表'!$CD$3:$CD$54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35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12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25</c:v>
                </c:pt>
                <c:pt idx="16">
                  <c:v>12</c:v>
                </c:pt>
                <c:pt idx="17">
                  <c:v>12</c:v>
                </c:pt>
                <c:pt idx="18">
                  <c:v>25</c:v>
                </c:pt>
                <c:pt idx="19">
                  <c:v>12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35</c:v>
                </c:pt>
                <c:pt idx="32">
                  <c:v>10</c:v>
                </c:pt>
                <c:pt idx="33">
                  <c:v>15</c:v>
                </c:pt>
                <c:pt idx="34">
                  <c:v>25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20</c:v>
                </c:pt>
                <c:pt idx="40">
                  <c:v>10</c:v>
                </c:pt>
                <c:pt idx="41">
                  <c:v>12</c:v>
                </c:pt>
                <c:pt idx="42">
                  <c:v>15</c:v>
                </c:pt>
                <c:pt idx="43">
                  <c:v>20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15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'2022年全井戸集計表'!$CE$2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'2022年全井戸集計表'!$CE$3:$CE$54</c:f>
              <c:numCache>
                <c:formatCode>General</c:formatCode>
                <c:ptCount val="52"/>
                <c:pt idx="0">
                  <c:v>230</c:v>
                </c:pt>
                <c:pt idx="1">
                  <c:v>230</c:v>
                </c:pt>
                <c:pt idx="2">
                  <c:v>290</c:v>
                </c:pt>
                <c:pt idx="3">
                  <c:v>280</c:v>
                </c:pt>
                <c:pt idx="4">
                  <c:v>280</c:v>
                </c:pt>
                <c:pt idx="5">
                  <c:v>270</c:v>
                </c:pt>
                <c:pt idx="6">
                  <c:v>270</c:v>
                </c:pt>
                <c:pt idx="7">
                  <c:v>240</c:v>
                </c:pt>
                <c:pt idx="8">
                  <c:v>280</c:v>
                </c:pt>
                <c:pt idx="9">
                  <c:v>250</c:v>
                </c:pt>
                <c:pt idx="10">
                  <c:v>280</c:v>
                </c:pt>
                <c:pt idx="11">
                  <c:v>250</c:v>
                </c:pt>
                <c:pt idx="12">
                  <c:v>250</c:v>
                </c:pt>
                <c:pt idx="13">
                  <c:v>280</c:v>
                </c:pt>
                <c:pt idx="14">
                  <c:v>170</c:v>
                </c:pt>
                <c:pt idx="15">
                  <c:v>180</c:v>
                </c:pt>
                <c:pt idx="16">
                  <c:v>160</c:v>
                </c:pt>
                <c:pt idx="17">
                  <c:v>130</c:v>
                </c:pt>
                <c:pt idx="18">
                  <c:v>150</c:v>
                </c:pt>
                <c:pt idx="19">
                  <c:v>160</c:v>
                </c:pt>
                <c:pt idx="20">
                  <c:v>170</c:v>
                </c:pt>
                <c:pt idx="21">
                  <c:v>150</c:v>
                </c:pt>
                <c:pt idx="22">
                  <c:v>180</c:v>
                </c:pt>
                <c:pt idx="23">
                  <c:v>200</c:v>
                </c:pt>
                <c:pt idx="24">
                  <c:v>200</c:v>
                </c:pt>
                <c:pt idx="25">
                  <c:v>230</c:v>
                </c:pt>
                <c:pt idx="26">
                  <c:v>220</c:v>
                </c:pt>
                <c:pt idx="27">
                  <c:v>220</c:v>
                </c:pt>
                <c:pt idx="28">
                  <c:v>250</c:v>
                </c:pt>
                <c:pt idx="29">
                  <c:v>260</c:v>
                </c:pt>
                <c:pt idx="30">
                  <c:v>300</c:v>
                </c:pt>
                <c:pt idx="31">
                  <c:v>360</c:v>
                </c:pt>
                <c:pt idx="32">
                  <c:v>320</c:v>
                </c:pt>
                <c:pt idx="33">
                  <c:v>230</c:v>
                </c:pt>
                <c:pt idx="34">
                  <c:v>220</c:v>
                </c:pt>
                <c:pt idx="35">
                  <c:v>280</c:v>
                </c:pt>
                <c:pt idx="36">
                  <c:v>200</c:v>
                </c:pt>
                <c:pt idx="37">
                  <c:v>200</c:v>
                </c:pt>
                <c:pt idx="38">
                  <c:v>220</c:v>
                </c:pt>
                <c:pt idx="39">
                  <c:v>190</c:v>
                </c:pt>
                <c:pt idx="40">
                  <c:v>190</c:v>
                </c:pt>
                <c:pt idx="41">
                  <c:v>180</c:v>
                </c:pt>
                <c:pt idx="42">
                  <c:v>190</c:v>
                </c:pt>
                <c:pt idx="43">
                  <c:v>180</c:v>
                </c:pt>
                <c:pt idx="44">
                  <c:v>200</c:v>
                </c:pt>
                <c:pt idx="45">
                  <c:v>220</c:v>
                </c:pt>
                <c:pt idx="46">
                  <c:v>280</c:v>
                </c:pt>
                <c:pt idx="47">
                  <c:v>240</c:v>
                </c:pt>
                <c:pt idx="48">
                  <c:v>230</c:v>
                </c:pt>
                <c:pt idx="49">
                  <c:v>230</c:v>
                </c:pt>
                <c:pt idx="50">
                  <c:v>230</c:v>
                </c:pt>
                <c:pt idx="51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'2022年全井戸集計表'!$CF$2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'2022年全井戸集計表'!$CF$3:$CF$54</c:f>
              <c:numCache>
                <c:formatCode>General</c:formatCode>
                <c:ptCount val="52"/>
                <c:pt idx="0">
                  <c:v>2300</c:v>
                </c:pt>
                <c:pt idx="1">
                  <c:v>2400</c:v>
                </c:pt>
                <c:pt idx="2">
                  <c:v>2400</c:v>
                </c:pt>
                <c:pt idx="3">
                  <c:v>2000</c:v>
                </c:pt>
                <c:pt idx="4">
                  <c:v>2400</c:v>
                </c:pt>
                <c:pt idx="5">
                  <c:v>2500</c:v>
                </c:pt>
                <c:pt idx="6">
                  <c:v>2200</c:v>
                </c:pt>
                <c:pt idx="7">
                  <c:v>2400</c:v>
                </c:pt>
                <c:pt idx="8">
                  <c:v>2500</c:v>
                </c:pt>
                <c:pt idx="9">
                  <c:v>2300</c:v>
                </c:pt>
                <c:pt idx="10">
                  <c:v>2200</c:v>
                </c:pt>
                <c:pt idx="11">
                  <c:v>2200</c:v>
                </c:pt>
                <c:pt idx="12">
                  <c:v>2200</c:v>
                </c:pt>
                <c:pt idx="13">
                  <c:v>2000</c:v>
                </c:pt>
                <c:pt idx="14">
                  <c:v>2200</c:v>
                </c:pt>
                <c:pt idx="15">
                  <c:v>2000</c:v>
                </c:pt>
                <c:pt idx="16">
                  <c:v>2300</c:v>
                </c:pt>
                <c:pt idx="17">
                  <c:v>2200</c:v>
                </c:pt>
                <c:pt idx="18">
                  <c:v>2200</c:v>
                </c:pt>
                <c:pt idx="19">
                  <c:v>3000</c:v>
                </c:pt>
                <c:pt idx="20">
                  <c:v>3200</c:v>
                </c:pt>
                <c:pt idx="21">
                  <c:v>3200</c:v>
                </c:pt>
                <c:pt idx="22">
                  <c:v>3100</c:v>
                </c:pt>
                <c:pt idx="23">
                  <c:v>3200</c:v>
                </c:pt>
                <c:pt idx="24">
                  <c:v>3100</c:v>
                </c:pt>
                <c:pt idx="25">
                  <c:v>3000</c:v>
                </c:pt>
                <c:pt idx="26">
                  <c:v>3200</c:v>
                </c:pt>
                <c:pt idx="27">
                  <c:v>3000</c:v>
                </c:pt>
                <c:pt idx="28">
                  <c:v>3300</c:v>
                </c:pt>
                <c:pt idx="29">
                  <c:v>3200</c:v>
                </c:pt>
                <c:pt idx="30">
                  <c:v>3400</c:v>
                </c:pt>
                <c:pt idx="31">
                  <c:v>3100</c:v>
                </c:pt>
                <c:pt idx="32">
                  <c:v>3200</c:v>
                </c:pt>
                <c:pt idx="33">
                  <c:v>3200</c:v>
                </c:pt>
                <c:pt idx="34">
                  <c:v>3200</c:v>
                </c:pt>
                <c:pt idx="35">
                  <c:v>3100</c:v>
                </c:pt>
                <c:pt idx="36">
                  <c:v>3200</c:v>
                </c:pt>
                <c:pt idx="37">
                  <c:v>3200</c:v>
                </c:pt>
                <c:pt idx="38">
                  <c:v>3200</c:v>
                </c:pt>
                <c:pt idx="39">
                  <c:v>3000</c:v>
                </c:pt>
                <c:pt idx="40">
                  <c:v>3200</c:v>
                </c:pt>
                <c:pt idx="41">
                  <c:v>3000</c:v>
                </c:pt>
                <c:pt idx="42">
                  <c:v>3200</c:v>
                </c:pt>
                <c:pt idx="43">
                  <c:v>2800</c:v>
                </c:pt>
                <c:pt idx="44">
                  <c:v>2500</c:v>
                </c:pt>
                <c:pt idx="45">
                  <c:v>2900</c:v>
                </c:pt>
                <c:pt idx="46">
                  <c:v>2700</c:v>
                </c:pt>
                <c:pt idx="47">
                  <c:v>3000</c:v>
                </c:pt>
                <c:pt idx="48">
                  <c:v>2500</c:v>
                </c:pt>
                <c:pt idx="49">
                  <c:v>3000</c:v>
                </c:pt>
                <c:pt idx="50">
                  <c:v>2900</c:v>
                </c:pt>
                <c:pt idx="51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'2022年全井戸集計表'!$CG$2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'2022年全井戸集計表'!$CH$2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'2022年全井戸集計表'!$CH$3:$CH$54</c:f>
              <c:numCache>
                <c:formatCode>General</c:formatCode>
                <c:ptCount val="52"/>
                <c:pt idx="0">
                  <c:v>360</c:v>
                </c:pt>
                <c:pt idx="1">
                  <c:v>320</c:v>
                </c:pt>
                <c:pt idx="2">
                  <c:v>290</c:v>
                </c:pt>
                <c:pt idx="3">
                  <c:v>320</c:v>
                </c:pt>
                <c:pt idx="4">
                  <c:v>300</c:v>
                </c:pt>
                <c:pt idx="5">
                  <c:v>300</c:v>
                </c:pt>
                <c:pt idx="6">
                  <c:v>310</c:v>
                </c:pt>
                <c:pt idx="7">
                  <c:v>280</c:v>
                </c:pt>
                <c:pt idx="8">
                  <c:v>300</c:v>
                </c:pt>
                <c:pt idx="9">
                  <c:v>280</c:v>
                </c:pt>
                <c:pt idx="10">
                  <c:v>280</c:v>
                </c:pt>
                <c:pt idx="11">
                  <c:v>250</c:v>
                </c:pt>
                <c:pt idx="12">
                  <c:v>260</c:v>
                </c:pt>
                <c:pt idx="13">
                  <c:v>250</c:v>
                </c:pt>
                <c:pt idx="14">
                  <c:v>250</c:v>
                </c:pt>
                <c:pt idx="15">
                  <c:v>230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210</c:v>
                </c:pt>
                <c:pt idx="20">
                  <c:v>250</c:v>
                </c:pt>
                <c:pt idx="21">
                  <c:v>280</c:v>
                </c:pt>
                <c:pt idx="22">
                  <c:v>280</c:v>
                </c:pt>
                <c:pt idx="23">
                  <c:v>310</c:v>
                </c:pt>
                <c:pt idx="24">
                  <c:v>330</c:v>
                </c:pt>
                <c:pt idx="25">
                  <c:v>250</c:v>
                </c:pt>
                <c:pt idx="26">
                  <c:v>380</c:v>
                </c:pt>
                <c:pt idx="27">
                  <c:v>380</c:v>
                </c:pt>
                <c:pt idx="28">
                  <c:v>400</c:v>
                </c:pt>
                <c:pt idx="29">
                  <c:v>410</c:v>
                </c:pt>
                <c:pt idx="30">
                  <c:v>470</c:v>
                </c:pt>
                <c:pt idx="31">
                  <c:v>420</c:v>
                </c:pt>
                <c:pt idx="32">
                  <c:v>440</c:v>
                </c:pt>
                <c:pt idx="33">
                  <c:v>450</c:v>
                </c:pt>
                <c:pt idx="34">
                  <c:v>450</c:v>
                </c:pt>
                <c:pt idx="35">
                  <c:v>460</c:v>
                </c:pt>
                <c:pt idx="36">
                  <c:v>500</c:v>
                </c:pt>
                <c:pt idx="37">
                  <c:v>430</c:v>
                </c:pt>
                <c:pt idx="38">
                  <c:v>470</c:v>
                </c:pt>
                <c:pt idx="39">
                  <c:v>420</c:v>
                </c:pt>
                <c:pt idx="40">
                  <c:v>420</c:v>
                </c:pt>
                <c:pt idx="41">
                  <c:v>420</c:v>
                </c:pt>
                <c:pt idx="42">
                  <c:v>400</c:v>
                </c:pt>
                <c:pt idx="43">
                  <c:v>320</c:v>
                </c:pt>
                <c:pt idx="44">
                  <c:v>380</c:v>
                </c:pt>
                <c:pt idx="45">
                  <c:v>380</c:v>
                </c:pt>
                <c:pt idx="46">
                  <c:v>400</c:v>
                </c:pt>
                <c:pt idx="47">
                  <c:v>400</c:v>
                </c:pt>
                <c:pt idx="48">
                  <c:v>330</c:v>
                </c:pt>
                <c:pt idx="49">
                  <c:v>340</c:v>
                </c:pt>
                <c:pt idx="50">
                  <c:v>290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'2022年全井戸集計表'!$CI$2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160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170</c:v>
                </c:pt>
                <c:pt idx="12">
                  <c:v>170</c:v>
                </c:pt>
                <c:pt idx="13">
                  <c:v>160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160</c:v>
                </c:pt>
                <c:pt idx="18">
                  <c:v>180</c:v>
                </c:pt>
                <c:pt idx="19">
                  <c:v>190</c:v>
                </c:pt>
                <c:pt idx="20">
                  <c:v>190</c:v>
                </c:pt>
                <c:pt idx="21">
                  <c:v>160</c:v>
                </c:pt>
                <c:pt idx="22">
                  <c:v>180</c:v>
                </c:pt>
                <c:pt idx="23">
                  <c:v>220</c:v>
                </c:pt>
                <c:pt idx="24">
                  <c:v>180</c:v>
                </c:pt>
                <c:pt idx="25">
                  <c:v>170</c:v>
                </c:pt>
                <c:pt idx="26">
                  <c:v>170</c:v>
                </c:pt>
                <c:pt idx="27">
                  <c:v>160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175</c:v>
                </c:pt>
                <c:pt idx="38">
                  <c:v>175</c:v>
                </c:pt>
                <c:pt idx="39">
                  <c:v>170</c:v>
                </c:pt>
                <c:pt idx="40">
                  <c:v>180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150</c:v>
                </c:pt>
                <c:pt idx="46">
                  <c:v>160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'2022年全井戸集計表'!$CJ$2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'2022年全井戸集計表'!$CJ$3:$CJ$54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25</c:v>
                </c:pt>
                <c:pt idx="12">
                  <c:v>50</c:v>
                </c:pt>
                <c:pt idx="13">
                  <c:v>45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12</c:v>
                </c:pt>
                <c:pt idx="33">
                  <c:v>20</c:v>
                </c:pt>
                <c:pt idx="34">
                  <c:v>15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25</c:v>
                </c:pt>
                <c:pt idx="49">
                  <c:v>30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'2022年全井戸集計表'!$CK$2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'2022年全井戸集計表'!$CK$3:$CK$54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45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50</c:v>
                </c:pt>
                <c:pt idx="17">
                  <c:v>75</c:v>
                </c:pt>
                <c:pt idx="18">
                  <c:v>110</c:v>
                </c:pt>
                <c:pt idx="19">
                  <c:v>110</c:v>
                </c:pt>
                <c:pt idx="20">
                  <c:v>130</c:v>
                </c:pt>
                <c:pt idx="21">
                  <c:v>130</c:v>
                </c:pt>
                <c:pt idx="22">
                  <c:v>55</c:v>
                </c:pt>
                <c:pt idx="23">
                  <c:v>35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tx>
            <c:strRef>
              <c:f>'2022年全井戸集計表'!$CL$2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'2022年全井戸集計表'!$CL$3:$CL$54</c:f>
              <c:numCache>
                <c:formatCode>General</c:formatCode>
                <c:ptCount val="52"/>
                <c:pt idx="0">
                  <c:v>370</c:v>
                </c:pt>
                <c:pt idx="1">
                  <c:v>320</c:v>
                </c:pt>
                <c:pt idx="2">
                  <c:v>380</c:v>
                </c:pt>
                <c:pt idx="3">
                  <c:v>500</c:v>
                </c:pt>
                <c:pt idx="4">
                  <c:v>550</c:v>
                </c:pt>
                <c:pt idx="5">
                  <c:v>700</c:v>
                </c:pt>
                <c:pt idx="6">
                  <c:v>470</c:v>
                </c:pt>
                <c:pt idx="7">
                  <c:v>400</c:v>
                </c:pt>
                <c:pt idx="8">
                  <c:v>420</c:v>
                </c:pt>
                <c:pt idx="9">
                  <c:v>480</c:v>
                </c:pt>
                <c:pt idx="10">
                  <c:v>750</c:v>
                </c:pt>
                <c:pt idx="11">
                  <c:v>400</c:v>
                </c:pt>
                <c:pt idx="12">
                  <c:v>300</c:v>
                </c:pt>
                <c:pt idx="13">
                  <c:v>180</c:v>
                </c:pt>
                <c:pt idx="14">
                  <c:v>160</c:v>
                </c:pt>
                <c:pt idx="15">
                  <c:v>200</c:v>
                </c:pt>
                <c:pt idx="16">
                  <c:v>25</c:v>
                </c:pt>
                <c:pt idx="17">
                  <c:v>15</c:v>
                </c:pt>
                <c:pt idx="18">
                  <c:v>100</c:v>
                </c:pt>
                <c:pt idx="19">
                  <c:v>12</c:v>
                </c:pt>
                <c:pt idx="20">
                  <c:v>25</c:v>
                </c:pt>
                <c:pt idx="21">
                  <c:v>70</c:v>
                </c:pt>
                <c:pt idx="22">
                  <c:v>220</c:v>
                </c:pt>
                <c:pt idx="23">
                  <c:v>330</c:v>
                </c:pt>
                <c:pt idx="24">
                  <c:v>270</c:v>
                </c:pt>
                <c:pt idx="25">
                  <c:v>130</c:v>
                </c:pt>
                <c:pt idx="26">
                  <c:v>400</c:v>
                </c:pt>
                <c:pt idx="27">
                  <c:v>600</c:v>
                </c:pt>
                <c:pt idx="28">
                  <c:v>500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800</c:v>
                </c:pt>
                <c:pt idx="33">
                  <c:v>1000</c:v>
                </c:pt>
                <c:pt idx="34">
                  <c:v>1000</c:v>
                </c:pt>
                <c:pt idx="35">
                  <c:v>250</c:v>
                </c:pt>
                <c:pt idx="36">
                  <c:v>480</c:v>
                </c:pt>
                <c:pt idx="37">
                  <c:v>400</c:v>
                </c:pt>
                <c:pt idx="38">
                  <c:v>150</c:v>
                </c:pt>
                <c:pt idx="39">
                  <c:v>300</c:v>
                </c:pt>
                <c:pt idx="40">
                  <c:v>70</c:v>
                </c:pt>
                <c:pt idx="41">
                  <c:v>170</c:v>
                </c:pt>
                <c:pt idx="42">
                  <c:v>200</c:v>
                </c:pt>
                <c:pt idx="43">
                  <c:v>350</c:v>
                </c:pt>
                <c:pt idx="44">
                  <c:v>490</c:v>
                </c:pt>
                <c:pt idx="45">
                  <c:v>850</c:v>
                </c:pt>
                <c:pt idx="46">
                  <c:v>750</c:v>
                </c:pt>
                <c:pt idx="47">
                  <c:v>330</c:v>
                </c:pt>
                <c:pt idx="48">
                  <c:v>330</c:v>
                </c:pt>
                <c:pt idx="49">
                  <c:v>300</c:v>
                </c:pt>
                <c:pt idx="50">
                  <c:v>320</c:v>
                </c:pt>
                <c:pt idx="51">
                  <c:v>380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0-4B91-AD19-346336EDE7EE}"/>
            </c:ext>
          </c:extLst>
        </c:ser>
        <c:ser>
          <c:idx val="25"/>
          <c:order val="25"/>
          <c:tx>
            <c:strRef>
              <c:f>'2022年全井戸集計表'!$CM$2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'2022年全井戸集計表'!$CM$3:$CM$54</c:f>
              <c:numCache>
                <c:formatCode>General</c:formatCode>
                <c:ptCount val="52"/>
                <c:pt idx="0">
                  <c:v>420</c:v>
                </c:pt>
                <c:pt idx="1">
                  <c:v>400</c:v>
                </c:pt>
                <c:pt idx="2">
                  <c:v>360</c:v>
                </c:pt>
                <c:pt idx="3">
                  <c:v>400</c:v>
                </c:pt>
                <c:pt idx="4">
                  <c:v>350</c:v>
                </c:pt>
                <c:pt idx="5">
                  <c:v>230</c:v>
                </c:pt>
                <c:pt idx="6">
                  <c:v>320</c:v>
                </c:pt>
                <c:pt idx="7">
                  <c:v>360</c:v>
                </c:pt>
                <c:pt idx="8">
                  <c:v>350</c:v>
                </c:pt>
                <c:pt idx="9">
                  <c:v>300</c:v>
                </c:pt>
                <c:pt idx="10">
                  <c:v>350</c:v>
                </c:pt>
                <c:pt idx="11">
                  <c:v>290</c:v>
                </c:pt>
                <c:pt idx="12">
                  <c:v>250</c:v>
                </c:pt>
                <c:pt idx="13">
                  <c:v>260</c:v>
                </c:pt>
                <c:pt idx="14">
                  <c:v>250</c:v>
                </c:pt>
                <c:pt idx="15">
                  <c:v>280</c:v>
                </c:pt>
                <c:pt idx="16">
                  <c:v>320</c:v>
                </c:pt>
                <c:pt idx="17">
                  <c:v>200</c:v>
                </c:pt>
                <c:pt idx="18">
                  <c:v>220</c:v>
                </c:pt>
                <c:pt idx="19">
                  <c:v>230</c:v>
                </c:pt>
                <c:pt idx="20">
                  <c:v>220</c:v>
                </c:pt>
                <c:pt idx="21">
                  <c:v>220</c:v>
                </c:pt>
                <c:pt idx="22">
                  <c:v>250</c:v>
                </c:pt>
                <c:pt idx="23">
                  <c:v>310</c:v>
                </c:pt>
                <c:pt idx="24">
                  <c:v>370</c:v>
                </c:pt>
                <c:pt idx="25">
                  <c:v>180</c:v>
                </c:pt>
                <c:pt idx="26">
                  <c:v>350</c:v>
                </c:pt>
                <c:pt idx="27">
                  <c:v>480</c:v>
                </c:pt>
                <c:pt idx="28">
                  <c:v>500</c:v>
                </c:pt>
                <c:pt idx="29">
                  <c:v>800</c:v>
                </c:pt>
                <c:pt idx="30">
                  <c:v>1100</c:v>
                </c:pt>
                <c:pt idx="31">
                  <c:v>1200</c:v>
                </c:pt>
                <c:pt idx="32">
                  <c:v>900</c:v>
                </c:pt>
                <c:pt idx="33">
                  <c:v>1300</c:v>
                </c:pt>
                <c:pt idx="34">
                  <c:v>550</c:v>
                </c:pt>
                <c:pt idx="35">
                  <c:v>900</c:v>
                </c:pt>
                <c:pt idx="36">
                  <c:v>1600</c:v>
                </c:pt>
                <c:pt idx="37">
                  <c:v>1300</c:v>
                </c:pt>
                <c:pt idx="38">
                  <c:v>1300</c:v>
                </c:pt>
                <c:pt idx="39">
                  <c:v>1000</c:v>
                </c:pt>
                <c:pt idx="40">
                  <c:v>1000</c:v>
                </c:pt>
                <c:pt idx="41">
                  <c:v>800</c:v>
                </c:pt>
                <c:pt idx="42">
                  <c:v>800</c:v>
                </c:pt>
                <c:pt idx="43">
                  <c:v>750</c:v>
                </c:pt>
                <c:pt idx="44">
                  <c:v>700</c:v>
                </c:pt>
                <c:pt idx="45">
                  <c:v>750</c:v>
                </c:pt>
                <c:pt idx="46">
                  <c:v>600</c:v>
                </c:pt>
                <c:pt idx="47">
                  <c:v>900</c:v>
                </c:pt>
                <c:pt idx="48">
                  <c:v>750</c:v>
                </c:pt>
                <c:pt idx="49">
                  <c:v>700</c:v>
                </c:pt>
                <c:pt idx="50">
                  <c:v>350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0-4B91-AD19-346336EDE7EE}"/>
            </c:ext>
          </c:extLst>
        </c:ser>
        <c:ser>
          <c:idx val="26"/>
          <c:order val="26"/>
          <c:tx>
            <c:strRef>
              <c:f>'2022年全井戸集計表'!$CN$2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'2022年全井戸集計表'!$CN$3:$CN$54</c:f>
              <c:numCache>
                <c:formatCode>General</c:formatCode>
                <c:ptCount val="52"/>
                <c:pt idx="0">
                  <c:v>45</c:v>
                </c:pt>
                <c:pt idx="1">
                  <c:v>60</c:v>
                </c:pt>
                <c:pt idx="2">
                  <c:v>30</c:v>
                </c:pt>
                <c:pt idx="3">
                  <c:v>50</c:v>
                </c:pt>
                <c:pt idx="4">
                  <c:v>35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40</c:v>
                </c:pt>
                <c:pt idx="15">
                  <c:v>60</c:v>
                </c:pt>
                <c:pt idx="16">
                  <c:v>60</c:v>
                </c:pt>
                <c:pt idx="17">
                  <c:v>70</c:v>
                </c:pt>
                <c:pt idx="18">
                  <c:v>70</c:v>
                </c:pt>
                <c:pt idx="19">
                  <c:v>60</c:v>
                </c:pt>
                <c:pt idx="20">
                  <c:v>60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40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25</c:v>
                </c:pt>
                <c:pt idx="36">
                  <c:v>12</c:v>
                </c:pt>
                <c:pt idx="37">
                  <c:v>15</c:v>
                </c:pt>
                <c:pt idx="38">
                  <c:v>100</c:v>
                </c:pt>
                <c:pt idx="39">
                  <c:v>75</c:v>
                </c:pt>
                <c:pt idx="40">
                  <c:v>80</c:v>
                </c:pt>
                <c:pt idx="41">
                  <c:v>95</c:v>
                </c:pt>
                <c:pt idx="42">
                  <c:v>35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20</c:v>
                </c:pt>
                <c:pt idx="48">
                  <c:v>75</c:v>
                </c:pt>
                <c:pt idx="49">
                  <c:v>45</c:v>
                </c:pt>
                <c:pt idx="50">
                  <c:v>30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10-4B91-AD19-346336EDE7EE}"/>
            </c:ext>
          </c:extLst>
        </c:ser>
        <c:ser>
          <c:idx val="27"/>
          <c:order val="27"/>
          <c:tx>
            <c:strRef>
              <c:f>'2022年全井戸集計表'!$CO$2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10-4B91-AD19-346336EDE7EE}"/>
            </c:ext>
          </c:extLst>
        </c:ser>
        <c:ser>
          <c:idx val="28"/>
          <c:order val="28"/>
          <c:tx>
            <c:strRef>
              <c:f>'2022年全井戸集計表'!$CP$2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'2022年全井戸集計表'!$CP$3:$CP$54</c:f>
              <c:numCache>
                <c:formatCode>General</c:formatCode>
                <c:ptCount val="52"/>
                <c:pt idx="0">
                  <c:v>700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550</c:v>
                </c:pt>
                <c:pt idx="5">
                  <c:v>500</c:v>
                </c:pt>
                <c:pt idx="6">
                  <c:v>550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480</c:v>
                </c:pt>
                <c:pt idx="11">
                  <c:v>470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480</c:v>
                </c:pt>
                <c:pt idx="16">
                  <c:v>500</c:v>
                </c:pt>
                <c:pt idx="17">
                  <c:v>500</c:v>
                </c:pt>
                <c:pt idx="18">
                  <c:v>400</c:v>
                </c:pt>
                <c:pt idx="19">
                  <c:v>480</c:v>
                </c:pt>
                <c:pt idx="20">
                  <c:v>600</c:v>
                </c:pt>
                <c:pt idx="21">
                  <c:v>550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530</c:v>
                </c:pt>
                <c:pt idx="26">
                  <c:v>480</c:v>
                </c:pt>
                <c:pt idx="27">
                  <c:v>480</c:v>
                </c:pt>
                <c:pt idx="28">
                  <c:v>480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450</c:v>
                </c:pt>
                <c:pt idx="34">
                  <c:v>480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520</c:v>
                </c:pt>
                <c:pt idx="40">
                  <c:v>520</c:v>
                </c:pt>
                <c:pt idx="41">
                  <c:v>550</c:v>
                </c:pt>
                <c:pt idx="42">
                  <c:v>550</c:v>
                </c:pt>
                <c:pt idx="43">
                  <c:v>500</c:v>
                </c:pt>
                <c:pt idx="44">
                  <c:v>600</c:v>
                </c:pt>
                <c:pt idx="45">
                  <c:v>520</c:v>
                </c:pt>
                <c:pt idx="46">
                  <c:v>520</c:v>
                </c:pt>
                <c:pt idx="47">
                  <c:v>500</c:v>
                </c:pt>
                <c:pt idx="48">
                  <c:v>520</c:v>
                </c:pt>
                <c:pt idx="49">
                  <c:v>500</c:v>
                </c:pt>
                <c:pt idx="50">
                  <c:v>500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10-4B91-AD19-346336EDE7EE}"/>
            </c:ext>
          </c:extLst>
        </c:ser>
        <c:ser>
          <c:idx val="29"/>
          <c:order val="29"/>
          <c:tx>
            <c:strRef>
              <c:f>'2022年全井戸集計表'!$CQ$2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'2022年全井戸集計表'!$CQ$3:$CQ$54</c:f>
              <c:numCache>
                <c:formatCode>General</c:formatCode>
                <c:ptCount val="52"/>
                <c:pt idx="0">
                  <c:v>2600</c:v>
                </c:pt>
                <c:pt idx="1">
                  <c:v>2600</c:v>
                </c:pt>
                <c:pt idx="2">
                  <c:v>2600</c:v>
                </c:pt>
                <c:pt idx="3">
                  <c:v>2800</c:v>
                </c:pt>
                <c:pt idx="4">
                  <c:v>2600</c:v>
                </c:pt>
                <c:pt idx="5">
                  <c:v>2500</c:v>
                </c:pt>
                <c:pt idx="6">
                  <c:v>2700</c:v>
                </c:pt>
                <c:pt idx="7">
                  <c:v>2300</c:v>
                </c:pt>
                <c:pt idx="8">
                  <c:v>2500</c:v>
                </c:pt>
                <c:pt idx="9">
                  <c:v>3000</c:v>
                </c:pt>
                <c:pt idx="10">
                  <c:v>3000</c:v>
                </c:pt>
                <c:pt idx="11">
                  <c:v>2900</c:v>
                </c:pt>
                <c:pt idx="12">
                  <c:v>2300</c:v>
                </c:pt>
                <c:pt idx="13">
                  <c:v>2500</c:v>
                </c:pt>
                <c:pt idx="14">
                  <c:v>2600</c:v>
                </c:pt>
                <c:pt idx="15">
                  <c:v>2500</c:v>
                </c:pt>
                <c:pt idx="16">
                  <c:v>2800</c:v>
                </c:pt>
                <c:pt idx="17">
                  <c:v>2700</c:v>
                </c:pt>
                <c:pt idx="18">
                  <c:v>2500</c:v>
                </c:pt>
                <c:pt idx="19">
                  <c:v>3200</c:v>
                </c:pt>
                <c:pt idx="20">
                  <c:v>3000</c:v>
                </c:pt>
                <c:pt idx="21">
                  <c:v>3000</c:v>
                </c:pt>
                <c:pt idx="22">
                  <c:v>3200</c:v>
                </c:pt>
                <c:pt idx="23">
                  <c:v>3000</c:v>
                </c:pt>
                <c:pt idx="24">
                  <c:v>3000</c:v>
                </c:pt>
                <c:pt idx="25">
                  <c:v>3100</c:v>
                </c:pt>
                <c:pt idx="26">
                  <c:v>3200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3100</c:v>
                </c:pt>
                <c:pt idx="35">
                  <c:v>2800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3100</c:v>
                </c:pt>
                <c:pt idx="40">
                  <c:v>3200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3500</c:v>
                </c:pt>
                <c:pt idx="46">
                  <c:v>3300</c:v>
                </c:pt>
                <c:pt idx="47">
                  <c:v>3500</c:v>
                </c:pt>
                <c:pt idx="48">
                  <c:v>3500</c:v>
                </c:pt>
                <c:pt idx="49">
                  <c:v>3500</c:v>
                </c:pt>
                <c:pt idx="50">
                  <c:v>3200</c:v>
                </c:pt>
                <c:pt idx="51">
                  <c:v>3800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10-4B91-AD19-346336EDE7EE}"/>
            </c:ext>
          </c:extLst>
        </c:ser>
        <c:ser>
          <c:idx val="30"/>
          <c:order val="30"/>
          <c:tx>
            <c:strRef>
              <c:f>'2022年全井戸集計表'!$CR$2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'2022年全井戸集計表'!$CR$3:$CR$54</c:f>
              <c:numCache>
                <c:formatCode>General</c:formatCode>
                <c:ptCount val="52"/>
                <c:pt idx="0">
                  <c:v>2600</c:v>
                </c:pt>
                <c:pt idx="1">
                  <c:v>2300</c:v>
                </c:pt>
                <c:pt idx="2">
                  <c:v>2500</c:v>
                </c:pt>
                <c:pt idx="3">
                  <c:v>2300</c:v>
                </c:pt>
                <c:pt idx="4">
                  <c:v>2600</c:v>
                </c:pt>
                <c:pt idx="5">
                  <c:v>2100</c:v>
                </c:pt>
                <c:pt idx="6">
                  <c:v>2600</c:v>
                </c:pt>
                <c:pt idx="7">
                  <c:v>1800</c:v>
                </c:pt>
                <c:pt idx="8">
                  <c:v>2200</c:v>
                </c:pt>
                <c:pt idx="9">
                  <c:v>2700</c:v>
                </c:pt>
                <c:pt idx="10">
                  <c:v>1800</c:v>
                </c:pt>
                <c:pt idx="11">
                  <c:v>2500</c:v>
                </c:pt>
                <c:pt idx="12">
                  <c:v>2400</c:v>
                </c:pt>
                <c:pt idx="13">
                  <c:v>2300</c:v>
                </c:pt>
                <c:pt idx="14">
                  <c:v>2200</c:v>
                </c:pt>
                <c:pt idx="15">
                  <c:v>2300</c:v>
                </c:pt>
                <c:pt idx="16">
                  <c:v>2600</c:v>
                </c:pt>
                <c:pt idx="17">
                  <c:v>2600</c:v>
                </c:pt>
                <c:pt idx="18">
                  <c:v>1900</c:v>
                </c:pt>
                <c:pt idx="19">
                  <c:v>3000</c:v>
                </c:pt>
                <c:pt idx="20">
                  <c:v>2800</c:v>
                </c:pt>
                <c:pt idx="21">
                  <c:v>3300</c:v>
                </c:pt>
                <c:pt idx="22">
                  <c:v>2800</c:v>
                </c:pt>
                <c:pt idx="23">
                  <c:v>4000</c:v>
                </c:pt>
                <c:pt idx="24">
                  <c:v>3800</c:v>
                </c:pt>
                <c:pt idx="25">
                  <c:v>3100</c:v>
                </c:pt>
                <c:pt idx="26">
                  <c:v>2000</c:v>
                </c:pt>
                <c:pt idx="27">
                  <c:v>3500</c:v>
                </c:pt>
                <c:pt idx="28">
                  <c:v>2400</c:v>
                </c:pt>
                <c:pt idx="29">
                  <c:v>3600</c:v>
                </c:pt>
                <c:pt idx="30">
                  <c:v>4000</c:v>
                </c:pt>
                <c:pt idx="31">
                  <c:v>3600</c:v>
                </c:pt>
                <c:pt idx="32">
                  <c:v>3800</c:v>
                </c:pt>
                <c:pt idx="33">
                  <c:v>3200</c:v>
                </c:pt>
                <c:pt idx="34">
                  <c:v>3200</c:v>
                </c:pt>
                <c:pt idx="35">
                  <c:v>3200</c:v>
                </c:pt>
                <c:pt idx="36">
                  <c:v>2800</c:v>
                </c:pt>
                <c:pt idx="37">
                  <c:v>2800</c:v>
                </c:pt>
                <c:pt idx="38">
                  <c:v>3000</c:v>
                </c:pt>
                <c:pt idx="39">
                  <c:v>3800</c:v>
                </c:pt>
                <c:pt idx="40">
                  <c:v>3300</c:v>
                </c:pt>
                <c:pt idx="41">
                  <c:v>3000</c:v>
                </c:pt>
                <c:pt idx="42">
                  <c:v>4000</c:v>
                </c:pt>
                <c:pt idx="43">
                  <c:v>2700</c:v>
                </c:pt>
                <c:pt idx="44">
                  <c:v>3100</c:v>
                </c:pt>
                <c:pt idx="45">
                  <c:v>3100</c:v>
                </c:pt>
                <c:pt idx="46">
                  <c:v>2800</c:v>
                </c:pt>
                <c:pt idx="47">
                  <c:v>2700</c:v>
                </c:pt>
                <c:pt idx="48">
                  <c:v>2700</c:v>
                </c:pt>
                <c:pt idx="49">
                  <c:v>2300</c:v>
                </c:pt>
                <c:pt idx="50">
                  <c:v>3100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10-4B91-AD19-346336EDE7EE}"/>
            </c:ext>
          </c:extLst>
        </c:ser>
        <c:ser>
          <c:idx val="31"/>
          <c:order val="31"/>
          <c:tx>
            <c:strRef>
              <c:f>'2022年全井戸集計表'!$CS$2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10-4B91-AD19-346336EDE7EE}"/>
            </c:ext>
          </c:extLst>
        </c:ser>
        <c:ser>
          <c:idx val="32"/>
          <c:order val="32"/>
          <c:tx>
            <c:strRef>
              <c:f>'2022年全井戸集計表'!$CT$2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'2022年全井戸集計表'!$CT$3:$CT$54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35</c:v>
                </c:pt>
                <c:pt idx="6">
                  <c:v>30</c:v>
                </c:pt>
                <c:pt idx="7">
                  <c:v>35</c:v>
                </c:pt>
                <c:pt idx="8">
                  <c:v>30</c:v>
                </c:pt>
                <c:pt idx="9">
                  <c:v>30</c:v>
                </c:pt>
                <c:pt idx="10">
                  <c:v>35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30</c:v>
                </c:pt>
                <c:pt idx="38">
                  <c:v>25</c:v>
                </c:pt>
                <c:pt idx="39">
                  <c:v>25</c:v>
                </c:pt>
                <c:pt idx="40">
                  <c:v>30</c:v>
                </c:pt>
                <c:pt idx="41">
                  <c:v>25</c:v>
                </c:pt>
                <c:pt idx="42">
                  <c:v>15</c:v>
                </c:pt>
                <c:pt idx="43">
                  <c:v>25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35</c:v>
                </c:pt>
                <c:pt idx="48">
                  <c:v>35</c:v>
                </c:pt>
                <c:pt idx="49">
                  <c:v>40</c:v>
                </c:pt>
                <c:pt idx="50">
                  <c:v>35</c:v>
                </c:pt>
                <c:pt idx="51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10-4B91-AD19-346336EDE7EE}"/>
            </c:ext>
          </c:extLst>
        </c:ser>
        <c:ser>
          <c:idx val="33"/>
          <c:order val="33"/>
          <c:tx>
            <c:strRef>
              <c:f>'2022年全井戸集計表'!$CU$2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'2022年全井戸集計表'!$CU$3:$CU$54</c:f>
              <c:numCache>
                <c:formatCode>General</c:formatCode>
                <c:ptCount val="52"/>
                <c:pt idx="0">
                  <c:v>40</c:v>
                </c:pt>
                <c:pt idx="1">
                  <c:v>45</c:v>
                </c:pt>
                <c:pt idx="2">
                  <c:v>40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50</c:v>
                </c:pt>
                <c:pt idx="7">
                  <c:v>50</c:v>
                </c:pt>
                <c:pt idx="8">
                  <c:v>40</c:v>
                </c:pt>
                <c:pt idx="9">
                  <c:v>45</c:v>
                </c:pt>
                <c:pt idx="10">
                  <c:v>40</c:v>
                </c:pt>
                <c:pt idx="11">
                  <c:v>45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40</c:v>
                </c:pt>
                <c:pt idx="23">
                  <c:v>40</c:v>
                </c:pt>
                <c:pt idx="24">
                  <c:v>35</c:v>
                </c:pt>
                <c:pt idx="25">
                  <c:v>40</c:v>
                </c:pt>
                <c:pt idx="26">
                  <c:v>35</c:v>
                </c:pt>
                <c:pt idx="27">
                  <c:v>40</c:v>
                </c:pt>
                <c:pt idx="28">
                  <c:v>45</c:v>
                </c:pt>
                <c:pt idx="29">
                  <c:v>45</c:v>
                </c:pt>
                <c:pt idx="30">
                  <c:v>40</c:v>
                </c:pt>
                <c:pt idx="31">
                  <c:v>45</c:v>
                </c:pt>
                <c:pt idx="32">
                  <c:v>50</c:v>
                </c:pt>
                <c:pt idx="33">
                  <c:v>45</c:v>
                </c:pt>
                <c:pt idx="34">
                  <c:v>40</c:v>
                </c:pt>
                <c:pt idx="35">
                  <c:v>55</c:v>
                </c:pt>
                <c:pt idx="36">
                  <c:v>60</c:v>
                </c:pt>
                <c:pt idx="37">
                  <c:v>50</c:v>
                </c:pt>
                <c:pt idx="38">
                  <c:v>35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30</c:v>
                </c:pt>
                <c:pt idx="43">
                  <c:v>35</c:v>
                </c:pt>
                <c:pt idx="44">
                  <c:v>35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35</c:v>
                </c:pt>
                <c:pt idx="51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10-4B91-AD19-346336EDE7EE}"/>
            </c:ext>
          </c:extLst>
        </c:ser>
        <c:ser>
          <c:idx val="34"/>
          <c:order val="34"/>
          <c:tx>
            <c:strRef>
              <c:f>'2022年全井戸集計表'!$CV$2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'2022年全井戸集計表'!$CV$3:$CV$54</c:f>
              <c:numCache>
                <c:formatCode>General</c:formatCode>
                <c:ptCount val="52"/>
                <c:pt idx="0">
                  <c:v>40</c:v>
                </c:pt>
                <c:pt idx="1">
                  <c:v>30</c:v>
                </c:pt>
                <c:pt idx="2">
                  <c:v>45</c:v>
                </c:pt>
                <c:pt idx="3">
                  <c:v>50</c:v>
                </c:pt>
                <c:pt idx="4">
                  <c:v>40</c:v>
                </c:pt>
                <c:pt idx="5">
                  <c:v>45</c:v>
                </c:pt>
                <c:pt idx="6">
                  <c:v>45</c:v>
                </c:pt>
                <c:pt idx="7">
                  <c:v>35</c:v>
                </c:pt>
                <c:pt idx="8">
                  <c:v>25</c:v>
                </c:pt>
                <c:pt idx="9">
                  <c:v>35</c:v>
                </c:pt>
                <c:pt idx="10">
                  <c:v>30</c:v>
                </c:pt>
                <c:pt idx="11">
                  <c:v>35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35</c:v>
                </c:pt>
                <c:pt idx="16">
                  <c:v>35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30</c:v>
                </c:pt>
                <c:pt idx="24">
                  <c:v>35</c:v>
                </c:pt>
                <c:pt idx="25">
                  <c:v>30</c:v>
                </c:pt>
                <c:pt idx="26">
                  <c:v>30</c:v>
                </c:pt>
                <c:pt idx="27">
                  <c:v>35</c:v>
                </c:pt>
                <c:pt idx="28">
                  <c:v>30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40</c:v>
                </c:pt>
                <c:pt idx="34">
                  <c:v>25</c:v>
                </c:pt>
                <c:pt idx="35">
                  <c:v>30</c:v>
                </c:pt>
                <c:pt idx="36">
                  <c:v>40</c:v>
                </c:pt>
                <c:pt idx="37">
                  <c:v>30</c:v>
                </c:pt>
                <c:pt idx="38">
                  <c:v>35</c:v>
                </c:pt>
                <c:pt idx="39">
                  <c:v>35</c:v>
                </c:pt>
                <c:pt idx="40">
                  <c:v>25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45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10-4B91-AD19-346336EDE7EE}"/>
            </c:ext>
          </c:extLst>
        </c:ser>
        <c:ser>
          <c:idx val="35"/>
          <c:order val="35"/>
          <c:tx>
            <c:strRef>
              <c:f>'2022年全井戸集計表'!$CW$2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10-4B91-AD19-346336EDE7EE}"/>
            </c:ext>
          </c:extLst>
        </c:ser>
        <c:ser>
          <c:idx val="36"/>
          <c:order val="36"/>
          <c:tx>
            <c:strRef>
              <c:f>'2022年全井戸集計表'!$CX$2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'2022年全井戸集計表'!$CX$3:$CX$54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12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12</c:v>
                </c:pt>
                <c:pt idx="42">
                  <c:v>8</c:v>
                </c:pt>
                <c:pt idx="43">
                  <c:v>8</c:v>
                </c:pt>
                <c:pt idx="44">
                  <c:v>12</c:v>
                </c:pt>
                <c:pt idx="45">
                  <c:v>10</c:v>
                </c:pt>
                <c:pt idx="46">
                  <c:v>8</c:v>
                </c:pt>
                <c:pt idx="47">
                  <c:v>20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10-4B91-AD19-346336EDE7EE}"/>
            </c:ext>
          </c:extLst>
        </c:ser>
        <c:ser>
          <c:idx val="37"/>
          <c:order val="37"/>
          <c:tx>
            <c:strRef>
              <c:f>'2022年全井戸集計表'!$CY$2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'2022年全井戸集計表'!$CY$3:$CY$54</c:f>
              <c:numCache>
                <c:formatCode>General</c:formatCode>
                <c:ptCount val="52"/>
                <c:pt idx="0">
                  <c:v>900</c:v>
                </c:pt>
                <c:pt idx="1">
                  <c:v>480</c:v>
                </c:pt>
                <c:pt idx="2">
                  <c:v>400</c:v>
                </c:pt>
                <c:pt idx="3">
                  <c:v>420</c:v>
                </c:pt>
                <c:pt idx="4">
                  <c:v>850</c:v>
                </c:pt>
                <c:pt idx="5">
                  <c:v>850</c:v>
                </c:pt>
                <c:pt idx="6">
                  <c:v>900</c:v>
                </c:pt>
                <c:pt idx="7">
                  <c:v>950</c:v>
                </c:pt>
                <c:pt idx="8">
                  <c:v>950</c:v>
                </c:pt>
                <c:pt idx="9">
                  <c:v>1000</c:v>
                </c:pt>
                <c:pt idx="10">
                  <c:v>950</c:v>
                </c:pt>
                <c:pt idx="11">
                  <c:v>900</c:v>
                </c:pt>
                <c:pt idx="12">
                  <c:v>800</c:v>
                </c:pt>
                <c:pt idx="13">
                  <c:v>950</c:v>
                </c:pt>
                <c:pt idx="14">
                  <c:v>950</c:v>
                </c:pt>
                <c:pt idx="15">
                  <c:v>900</c:v>
                </c:pt>
                <c:pt idx="16">
                  <c:v>550</c:v>
                </c:pt>
                <c:pt idx="17">
                  <c:v>900</c:v>
                </c:pt>
                <c:pt idx="18">
                  <c:v>800</c:v>
                </c:pt>
                <c:pt idx="19">
                  <c:v>800</c:v>
                </c:pt>
                <c:pt idx="20">
                  <c:v>900</c:v>
                </c:pt>
                <c:pt idx="21">
                  <c:v>750</c:v>
                </c:pt>
                <c:pt idx="22">
                  <c:v>750</c:v>
                </c:pt>
                <c:pt idx="23">
                  <c:v>800</c:v>
                </c:pt>
                <c:pt idx="24">
                  <c:v>900</c:v>
                </c:pt>
                <c:pt idx="25">
                  <c:v>600</c:v>
                </c:pt>
                <c:pt idx="26">
                  <c:v>800</c:v>
                </c:pt>
                <c:pt idx="27">
                  <c:v>900</c:v>
                </c:pt>
                <c:pt idx="28">
                  <c:v>1000</c:v>
                </c:pt>
                <c:pt idx="29">
                  <c:v>1000</c:v>
                </c:pt>
                <c:pt idx="30">
                  <c:v>900</c:v>
                </c:pt>
                <c:pt idx="31">
                  <c:v>800</c:v>
                </c:pt>
                <c:pt idx="32">
                  <c:v>750</c:v>
                </c:pt>
                <c:pt idx="33">
                  <c:v>950</c:v>
                </c:pt>
                <c:pt idx="34">
                  <c:v>900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800</c:v>
                </c:pt>
                <c:pt idx="39">
                  <c:v>850</c:v>
                </c:pt>
                <c:pt idx="40">
                  <c:v>850</c:v>
                </c:pt>
                <c:pt idx="41">
                  <c:v>900</c:v>
                </c:pt>
                <c:pt idx="42">
                  <c:v>950</c:v>
                </c:pt>
                <c:pt idx="43">
                  <c:v>950</c:v>
                </c:pt>
                <c:pt idx="44">
                  <c:v>900</c:v>
                </c:pt>
                <c:pt idx="45">
                  <c:v>900</c:v>
                </c:pt>
                <c:pt idx="46">
                  <c:v>750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10-4B91-AD19-346336EDE7EE}"/>
            </c:ext>
          </c:extLst>
        </c:ser>
        <c:ser>
          <c:idx val="38"/>
          <c:order val="38"/>
          <c:tx>
            <c:strRef>
              <c:f>'2022年全井戸集計表'!$CZ$2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'2022年全井戸集計表'!$CZ$3:$CZ$54</c:f>
              <c:numCache>
                <c:formatCode>General</c:formatCode>
                <c:ptCount val="52"/>
                <c:pt idx="0">
                  <c:v>3000</c:v>
                </c:pt>
                <c:pt idx="1">
                  <c:v>3200</c:v>
                </c:pt>
                <c:pt idx="2">
                  <c:v>3200</c:v>
                </c:pt>
                <c:pt idx="3">
                  <c:v>2800</c:v>
                </c:pt>
                <c:pt idx="4">
                  <c:v>3000</c:v>
                </c:pt>
                <c:pt idx="5">
                  <c:v>3000</c:v>
                </c:pt>
                <c:pt idx="6">
                  <c:v>3900</c:v>
                </c:pt>
                <c:pt idx="7">
                  <c:v>2800</c:v>
                </c:pt>
                <c:pt idx="8">
                  <c:v>2700</c:v>
                </c:pt>
                <c:pt idx="9">
                  <c:v>3000</c:v>
                </c:pt>
                <c:pt idx="10">
                  <c:v>3000</c:v>
                </c:pt>
                <c:pt idx="11">
                  <c:v>3700</c:v>
                </c:pt>
                <c:pt idx="12">
                  <c:v>3000</c:v>
                </c:pt>
                <c:pt idx="13">
                  <c:v>3500</c:v>
                </c:pt>
                <c:pt idx="14">
                  <c:v>3000</c:v>
                </c:pt>
                <c:pt idx="15">
                  <c:v>3500</c:v>
                </c:pt>
                <c:pt idx="16">
                  <c:v>3700</c:v>
                </c:pt>
                <c:pt idx="17">
                  <c:v>3700</c:v>
                </c:pt>
                <c:pt idx="18">
                  <c:v>3000</c:v>
                </c:pt>
                <c:pt idx="19">
                  <c:v>4200</c:v>
                </c:pt>
                <c:pt idx="20">
                  <c:v>4000</c:v>
                </c:pt>
                <c:pt idx="21">
                  <c:v>4200</c:v>
                </c:pt>
                <c:pt idx="22">
                  <c:v>4500</c:v>
                </c:pt>
                <c:pt idx="23">
                  <c:v>4400</c:v>
                </c:pt>
                <c:pt idx="24">
                  <c:v>4000</c:v>
                </c:pt>
                <c:pt idx="25">
                  <c:v>4100</c:v>
                </c:pt>
                <c:pt idx="26">
                  <c:v>4200</c:v>
                </c:pt>
                <c:pt idx="27">
                  <c:v>4300</c:v>
                </c:pt>
                <c:pt idx="28">
                  <c:v>4300</c:v>
                </c:pt>
                <c:pt idx="29">
                  <c:v>4000</c:v>
                </c:pt>
                <c:pt idx="30">
                  <c:v>4200</c:v>
                </c:pt>
                <c:pt idx="31">
                  <c:v>3900</c:v>
                </c:pt>
                <c:pt idx="32">
                  <c:v>4000</c:v>
                </c:pt>
                <c:pt idx="33">
                  <c:v>4200</c:v>
                </c:pt>
                <c:pt idx="34">
                  <c:v>4100</c:v>
                </c:pt>
                <c:pt idx="35">
                  <c:v>4000</c:v>
                </c:pt>
                <c:pt idx="36">
                  <c:v>4000</c:v>
                </c:pt>
                <c:pt idx="37">
                  <c:v>4000</c:v>
                </c:pt>
                <c:pt idx="38">
                  <c:v>4000</c:v>
                </c:pt>
                <c:pt idx="39">
                  <c:v>4000</c:v>
                </c:pt>
                <c:pt idx="40">
                  <c:v>4200</c:v>
                </c:pt>
                <c:pt idx="41">
                  <c:v>4000</c:v>
                </c:pt>
                <c:pt idx="42">
                  <c:v>3800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4200</c:v>
                </c:pt>
                <c:pt idx="47">
                  <c:v>4200</c:v>
                </c:pt>
                <c:pt idx="48">
                  <c:v>4200</c:v>
                </c:pt>
                <c:pt idx="49">
                  <c:v>3800</c:v>
                </c:pt>
                <c:pt idx="50">
                  <c:v>3600</c:v>
                </c:pt>
                <c:pt idx="51">
                  <c:v>4500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A10-4B91-AD19-346336EDE7EE}"/>
            </c:ext>
          </c:extLst>
        </c:ser>
        <c:ser>
          <c:idx val="39"/>
          <c:order val="39"/>
          <c:tx>
            <c:strRef>
              <c:f>'2022年全井戸集計表'!$DA$2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'2022年全井戸集計表'!$DA$3:$DA$54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8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A10-4B91-AD19-346336EDE7EE}"/>
            </c:ext>
          </c:extLst>
        </c:ser>
        <c:ser>
          <c:idx val="40"/>
          <c:order val="40"/>
          <c:tx>
            <c:strRef>
              <c:f>'2022年全井戸集計表'!$DB$2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'2022年全井戸集計表'!$DB$3:$DB$54</c:f>
              <c:numCache>
                <c:formatCode>General</c:formatCode>
                <c:ptCount val="52"/>
                <c:pt idx="0">
                  <c:v>120</c:v>
                </c:pt>
                <c:pt idx="1">
                  <c:v>130</c:v>
                </c:pt>
                <c:pt idx="2">
                  <c:v>130</c:v>
                </c:pt>
                <c:pt idx="3">
                  <c:v>170</c:v>
                </c:pt>
                <c:pt idx="4">
                  <c:v>150</c:v>
                </c:pt>
                <c:pt idx="5">
                  <c:v>200</c:v>
                </c:pt>
                <c:pt idx="6">
                  <c:v>50</c:v>
                </c:pt>
                <c:pt idx="7">
                  <c:v>70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300</c:v>
                </c:pt>
                <c:pt idx="12">
                  <c:v>220</c:v>
                </c:pt>
                <c:pt idx="13">
                  <c:v>25</c:v>
                </c:pt>
                <c:pt idx="14">
                  <c:v>200</c:v>
                </c:pt>
                <c:pt idx="15">
                  <c:v>170</c:v>
                </c:pt>
                <c:pt idx="16">
                  <c:v>75</c:v>
                </c:pt>
                <c:pt idx="17">
                  <c:v>55</c:v>
                </c:pt>
                <c:pt idx="18">
                  <c:v>90</c:v>
                </c:pt>
                <c:pt idx="19">
                  <c:v>50</c:v>
                </c:pt>
                <c:pt idx="20">
                  <c:v>80</c:v>
                </c:pt>
                <c:pt idx="21">
                  <c:v>60</c:v>
                </c:pt>
                <c:pt idx="22">
                  <c:v>45</c:v>
                </c:pt>
                <c:pt idx="23">
                  <c:v>120</c:v>
                </c:pt>
                <c:pt idx="24">
                  <c:v>100</c:v>
                </c:pt>
                <c:pt idx="25">
                  <c:v>100</c:v>
                </c:pt>
                <c:pt idx="26">
                  <c:v>130</c:v>
                </c:pt>
                <c:pt idx="27">
                  <c:v>140</c:v>
                </c:pt>
                <c:pt idx="28">
                  <c:v>170</c:v>
                </c:pt>
                <c:pt idx="29">
                  <c:v>120</c:v>
                </c:pt>
                <c:pt idx="30">
                  <c:v>190</c:v>
                </c:pt>
                <c:pt idx="31">
                  <c:v>150</c:v>
                </c:pt>
                <c:pt idx="32">
                  <c:v>90</c:v>
                </c:pt>
                <c:pt idx="33">
                  <c:v>150</c:v>
                </c:pt>
                <c:pt idx="34">
                  <c:v>80</c:v>
                </c:pt>
                <c:pt idx="35">
                  <c:v>100</c:v>
                </c:pt>
                <c:pt idx="36">
                  <c:v>170</c:v>
                </c:pt>
                <c:pt idx="37">
                  <c:v>130</c:v>
                </c:pt>
                <c:pt idx="38">
                  <c:v>90</c:v>
                </c:pt>
                <c:pt idx="39">
                  <c:v>430</c:v>
                </c:pt>
                <c:pt idx="40">
                  <c:v>180</c:v>
                </c:pt>
                <c:pt idx="41">
                  <c:v>180</c:v>
                </c:pt>
                <c:pt idx="42">
                  <c:v>190</c:v>
                </c:pt>
                <c:pt idx="43">
                  <c:v>220</c:v>
                </c:pt>
                <c:pt idx="44">
                  <c:v>200</c:v>
                </c:pt>
                <c:pt idx="45">
                  <c:v>180</c:v>
                </c:pt>
                <c:pt idx="46">
                  <c:v>75</c:v>
                </c:pt>
                <c:pt idx="47">
                  <c:v>110</c:v>
                </c:pt>
                <c:pt idx="48">
                  <c:v>50</c:v>
                </c:pt>
                <c:pt idx="49">
                  <c:v>110</c:v>
                </c:pt>
                <c:pt idx="50">
                  <c:v>110</c:v>
                </c:pt>
                <c:pt idx="51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A10-4B91-AD19-346336EDE7EE}"/>
            </c:ext>
          </c:extLst>
        </c:ser>
        <c:ser>
          <c:idx val="41"/>
          <c:order val="41"/>
          <c:tx>
            <c:strRef>
              <c:f>'2022年全井戸集計表'!$DC$2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150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140</c:v>
                </c:pt>
                <c:pt idx="12">
                  <c:v>130</c:v>
                </c:pt>
                <c:pt idx="13">
                  <c:v>140</c:v>
                </c:pt>
                <c:pt idx="14">
                  <c:v>130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145</c:v>
                </c:pt>
                <c:pt idx="23">
                  <c:v>140</c:v>
                </c:pt>
                <c:pt idx="24">
                  <c:v>130</c:v>
                </c:pt>
                <c:pt idx="25">
                  <c:v>140</c:v>
                </c:pt>
                <c:pt idx="27">
                  <c:v>150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150</c:v>
                </c:pt>
                <c:pt idx="32">
                  <c:v>140</c:v>
                </c:pt>
                <c:pt idx="33">
                  <c:v>150</c:v>
                </c:pt>
                <c:pt idx="34">
                  <c:v>140</c:v>
                </c:pt>
                <c:pt idx="35">
                  <c:v>150</c:v>
                </c:pt>
                <c:pt idx="36">
                  <c:v>140</c:v>
                </c:pt>
                <c:pt idx="37">
                  <c:v>150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150</c:v>
                </c:pt>
                <c:pt idx="44">
                  <c:v>140</c:v>
                </c:pt>
                <c:pt idx="45">
                  <c:v>160</c:v>
                </c:pt>
                <c:pt idx="46">
                  <c:v>140</c:v>
                </c:pt>
                <c:pt idx="47">
                  <c:v>140</c:v>
                </c:pt>
                <c:pt idx="48">
                  <c:v>130</c:v>
                </c:pt>
                <c:pt idx="49">
                  <c:v>140</c:v>
                </c:pt>
                <c:pt idx="50">
                  <c:v>130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A10-4B91-AD19-346336EDE7EE}"/>
            </c:ext>
          </c:extLst>
        </c:ser>
        <c:ser>
          <c:idx val="42"/>
          <c:order val="42"/>
          <c:tx>
            <c:strRef>
              <c:f>'2022年全井戸集計表'!$DD$2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'2022年全井戸集計表'!$DD$3:$DD$54</c:f>
              <c:numCache>
                <c:formatCode>General</c:formatCode>
                <c:ptCount val="52"/>
                <c:pt idx="0">
                  <c:v>130</c:v>
                </c:pt>
                <c:pt idx="1">
                  <c:v>80</c:v>
                </c:pt>
                <c:pt idx="2">
                  <c:v>75</c:v>
                </c:pt>
                <c:pt idx="3">
                  <c:v>140</c:v>
                </c:pt>
                <c:pt idx="4">
                  <c:v>90</c:v>
                </c:pt>
                <c:pt idx="5">
                  <c:v>105</c:v>
                </c:pt>
                <c:pt idx="6">
                  <c:v>100</c:v>
                </c:pt>
                <c:pt idx="7">
                  <c:v>90</c:v>
                </c:pt>
                <c:pt idx="8">
                  <c:v>75</c:v>
                </c:pt>
                <c:pt idx="9">
                  <c:v>100</c:v>
                </c:pt>
                <c:pt idx="10">
                  <c:v>80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150</c:v>
                </c:pt>
                <c:pt idx="15">
                  <c:v>180</c:v>
                </c:pt>
                <c:pt idx="16">
                  <c:v>250</c:v>
                </c:pt>
                <c:pt idx="17">
                  <c:v>300</c:v>
                </c:pt>
                <c:pt idx="18">
                  <c:v>330</c:v>
                </c:pt>
                <c:pt idx="19">
                  <c:v>320</c:v>
                </c:pt>
                <c:pt idx="20">
                  <c:v>250</c:v>
                </c:pt>
                <c:pt idx="21">
                  <c:v>195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150</c:v>
                </c:pt>
                <c:pt idx="28">
                  <c:v>170</c:v>
                </c:pt>
                <c:pt idx="29">
                  <c:v>160</c:v>
                </c:pt>
                <c:pt idx="30">
                  <c:v>160</c:v>
                </c:pt>
                <c:pt idx="31">
                  <c:v>150</c:v>
                </c:pt>
                <c:pt idx="32">
                  <c:v>160</c:v>
                </c:pt>
                <c:pt idx="33">
                  <c:v>160</c:v>
                </c:pt>
                <c:pt idx="34">
                  <c:v>150</c:v>
                </c:pt>
                <c:pt idx="35">
                  <c:v>140</c:v>
                </c:pt>
                <c:pt idx="36">
                  <c:v>140</c:v>
                </c:pt>
                <c:pt idx="37">
                  <c:v>105</c:v>
                </c:pt>
                <c:pt idx="38">
                  <c:v>150</c:v>
                </c:pt>
                <c:pt idx="39">
                  <c:v>100</c:v>
                </c:pt>
                <c:pt idx="40">
                  <c:v>90</c:v>
                </c:pt>
                <c:pt idx="41">
                  <c:v>80</c:v>
                </c:pt>
                <c:pt idx="42">
                  <c:v>75</c:v>
                </c:pt>
                <c:pt idx="43">
                  <c:v>55</c:v>
                </c:pt>
                <c:pt idx="44">
                  <c:v>50</c:v>
                </c:pt>
                <c:pt idx="45">
                  <c:v>50</c:v>
                </c:pt>
                <c:pt idx="46">
                  <c:v>45</c:v>
                </c:pt>
                <c:pt idx="47">
                  <c:v>45</c:v>
                </c:pt>
                <c:pt idx="48">
                  <c:v>90</c:v>
                </c:pt>
                <c:pt idx="49">
                  <c:v>60</c:v>
                </c:pt>
                <c:pt idx="50">
                  <c:v>55</c:v>
                </c:pt>
                <c:pt idx="51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10-4B91-AD19-346336EDE7EE}"/>
            </c:ext>
          </c:extLst>
        </c:ser>
        <c:ser>
          <c:idx val="43"/>
          <c:order val="43"/>
          <c:tx>
            <c:strRef>
              <c:f>'2022年全井戸集計表'!$DE$2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'2022年全井戸集計表'!$DE$3:$DE$54</c:f>
              <c:numCache>
                <c:formatCode>General</c:formatCode>
                <c:ptCount val="52"/>
                <c:pt idx="0">
                  <c:v>250</c:v>
                </c:pt>
                <c:pt idx="1">
                  <c:v>250</c:v>
                </c:pt>
                <c:pt idx="2">
                  <c:v>300</c:v>
                </c:pt>
                <c:pt idx="3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9">
                  <c:v>333</c:v>
                </c:pt>
                <c:pt idx="10">
                  <c:v>350</c:v>
                </c:pt>
                <c:pt idx="12">
                  <c:v>380</c:v>
                </c:pt>
                <c:pt idx="19">
                  <c:v>400</c:v>
                </c:pt>
                <c:pt idx="21">
                  <c:v>500</c:v>
                </c:pt>
                <c:pt idx="22">
                  <c:v>380</c:v>
                </c:pt>
                <c:pt idx="23">
                  <c:v>400</c:v>
                </c:pt>
                <c:pt idx="24">
                  <c:v>380</c:v>
                </c:pt>
                <c:pt idx="25">
                  <c:v>350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380</c:v>
                </c:pt>
                <c:pt idx="33">
                  <c:v>400</c:v>
                </c:pt>
                <c:pt idx="34">
                  <c:v>490</c:v>
                </c:pt>
                <c:pt idx="35">
                  <c:v>410</c:v>
                </c:pt>
                <c:pt idx="36">
                  <c:v>500</c:v>
                </c:pt>
                <c:pt idx="37">
                  <c:v>550</c:v>
                </c:pt>
                <c:pt idx="38">
                  <c:v>400</c:v>
                </c:pt>
                <c:pt idx="39">
                  <c:v>600</c:v>
                </c:pt>
                <c:pt idx="40">
                  <c:v>350</c:v>
                </c:pt>
                <c:pt idx="41">
                  <c:v>380</c:v>
                </c:pt>
                <c:pt idx="42">
                  <c:v>420</c:v>
                </c:pt>
                <c:pt idx="43">
                  <c:v>400</c:v>
                </c:pt>
                <c:pt idx="44">
                  <c:v>500</c:v>
                </c:pt>
                <c:pt idx="45">
                  <c:v>500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480</c:v>
                </c:pt>
                <c:pt idx="50">
                  <c:v>520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A10-4B91-AD19-346336EDE7EE}"/>
            </c:ext>
          </c:extLst>
        </c:ser>
        <c:ser>
          <c:idx val="44"/>
          <c:order val="44"/>
          <c:tx>
            <c:strRef>
              <c:f>'2022年全井戸集計表'!$DF$2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'2022年全井戸集計表'!$DF$3:$DF$54</c:f>
              <c:numCache>
                <c:formatCode>General</c:formatCode>
                <c:ptCount val="52"/>
                <c:pt idx="0">
                  <c:v>700</c:v>
                </c:pt>
                <c:pt idx="1">
                  <c:v>900</c:v>
                </c:pt>
                <c:pt idx="2">
                  <c:v>1000</c:v>
                </c:pt>
                <c:pt idx="3">
                  <c:v>800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950</c:v>
                </c:pt>
                <c:pt idx="8">
                  <c:v>950</c:v>
                </c:pt>
                <c:pt idx="9">
                  <c:v>750</c:v>
                </c:pt>
                <c:pt idx="10">
                  <c:v>1000</c:v>
                </c:pt>
                <c:pt idx="11">
                  <c:v>1000</c:v>
                </c:pt>
                <c:pt idx="12">
                  <c:v>800</c:v>
                </c:pt>
                <c:pt idx="13">
                  <c:v>700</c:v>
                </c:pt>
                <c:pt idx="19">
                  <c:v>1000</c:v>
                </c:pt>
                <c:pt idx="20">
                  <c:v>800</c:v>
                </c:pt>
                <c:pt idx="21">
                  <c:v>900</c:v>
                </c:pt>
                <c:pt idx="22">
                  <c:v>900</c:v>
                </c:pt>
                <c:pt idx="23">
                  <c:v>900</c:v>
                </c:pt>
                <c:pt idx="24">
                  <c:v>1300</c:v>
                </c:pt>
                <c:pt idx="25">
                  <c:v>1500</c:v>
                </c:pt>
                <c:pt idx="26">
                  <c:v>1600</c:v>
                </c:pt>
                <c:pt idx="27">
                  <c:v>1600</c:v>
                </c:pt>
                <c:pt idx="28">
                  <c:v>1800</c:v>
                </c:pt>
                <c:pt idx="29">
                  <c:v>1600</c:v>
                </c:pt>
                <c:pt idx="30">
                  <c:v>1800</c:v>
                </c:pt>
                <c:pt idx="31">
                  <c:v>1600</c:v>
                </c:pt>
                <c:pt idx="32">
                  <c:v>1700</c:v>
                </c:pt>
                <c:pt idx="33">
                  <c:v>1000</c:v>
                </c:pt>
                <c:pt idx="34">
                  <c:v>1500</c:v>
                </c:pt>
                <c:pt idx="35">
                  <c:v>700</c:v>
                </c:pt>
                <c:pt idx="36">
                  <c:v>900</c:v>
                </c:pt>
                <c:pt idx="37">
                  <c:v>900</c:v>
                </c:pt>
                <c:pt idx="38">
                  <c:v>400</c:v>
                </c:pt>
                <c:pt idx="39">
                  <c:v>1800</c:v>
                </c:pt>
                <c:pt idx="40">
                  <c:v>350</c:v>
                </c:pt>
                <c:pt idx="41">
                  <c:v>400</c:v>
                </c:pt>
                <c:pt idx="42">
                  <c:v>400</c:v>
                </c:pt>
                <c:pt idx="43">
                  <c:v>500</c:v>
                </c:pt>
                <c:pt idx="44">
                  <c:v>900</c:v>
                </c:pt>
                <c:pt idx="45">
                  <c:v>1400</c:v>
                </c:pt>
                <c:pt idx="46">
                  <c:v>1800</c:v>
                </c:pt>
                <c:pt idx="47">
                  <c:v>2000</c:v>
                </c:pt>
                <c:pt idx="48">
                  <c:v>1800</c:v>
                </c:pt>
                <c:pt idx="49">
                  <c:v>2000</c:v>
                </c:pt>
                <c:pt idx="50">
                  <c:v>1600</c:v>
                </c:pt>
                <c:pt idx="51">
                  <c:v>1900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A10-4B91-AD19-346336EDE7EE}"/>
            </c:ext>
          </c:extLst>
        </c:ser>
        <c:ser>
          <c:idx val="45"/>
          <c:order val="45"/>
          <c:tx>
            <c:strRef>
              <c:f>'2022年全井戸集計表'!$DG$2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'2022年全井戸集計表'!$DG$3:$DG$54</c:f>
              <c:numCache>
                <c:formatCode>General</c:formatCode>
                <c:ptCount val="52"/>
                <c:pt idx="0">
                  <c:v>500</c:v>
                </c:pt>
                <c:pt idx="1">
                  <c:v>480</c:v>
                </c:pt>
                <c:pt idx="2">
                  <c:v>500</c:v>
                </c:pt>
                <c:pt idx="3">
                  <c:v>500</c:v>
                </c:pt>
                <c:pt idx="4">
                  <c:v>600</c:v>
                </c:pt>
                <c:pt idx="5">
                  <c:v>800</c:v>
                </c:pt>
                <c:pt idx="6">
                  <c:v>900</c:v>
                </c:pt>
                <c:pt idx="7">
                  <c:v>700</c:v>
                </c:pt>
                <c:pt idx="8">
                  <c:v>950</c:v>
                </c:pt>
                <c:pt idx="9">
                  <c:v>950</c:v>
                </c:pt>
                <c:pt idx="10">
                  <c:v>950</c:v>
                </c:pt>
                <c:pt idx="11">
                  <c:v>950</c:v>
                </c:pt>
                <c:pt idx="12">
                  <c:v>750</c:v>
                </c:pt>
                <c:pt idx="13">
                  <c:v>750</c:v>
                </c:pt>
                <c:pt idx="19">
                  <c:v>380</c:v>
                </c:pt>
                <c:pt idx="20">
                  <c:v>650</c:v>
                </c:pt>
                <c:pt idx="21">
                  <c:v>600</c:v>
                </c:pt>
                <c:pt idx="22">
                  <c:v>500</c:v>
                </c:pt>
                <c:pt idx="23">
                  <c:v>480</c:v>
                </c:pt>
                <c:pt idx="24">
                  <c:v>500</c:v>
                </c:pt>
                <c:pt idx="25">
                  <c:v>700</c:v>
                </c:pt>
                <c:pt idx="26">
                  <c:v>700</c:v>
                </c:pt>
                <c:pt idx="27">
                  <c:v>1000</c:v>
                </c:pt>
                <c:pt idx="28">
                  <c:v>800</c:v>
                </c:pt>
                <c:pt idx="29">
                  <c:v>900</c:v>
                </c:pt>
                <c:pt idx="30">
                  <c:v>950</c:v>
                </c:pt>
                <c:pt idx="31">
                  <c:v>800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750</c:v>
                </c:pt>
                <c:pt idx="36">
                  <c:v>800</c:v>
                </c:pt>
                <c:pt idx="37">
                  <c:v>700</c:v>
                </c:pt>
                <c:pt idx="38">
                  <c:v>700</c:v>
                </c:pt>
                <c:pt idx="39">
                  <c:v>800</c:v>
                </c:pt>
                <c:pt idx="40">
                  <c:v>480</c:v>
                </c:pt>
                <c:pt idx="41">
                  <c:v>480</c:v>
                </c:pt>
                <c:pt idx="42">
                  <c:v>480</c:v>
                </c:pt>
                <c:pt idx="43">
                  <c:v>650</c:v>
                </c:pt>
                <c:pt idx="44">
                  <c:v>700</c:v>
                </c:pt>
                <c:pt idx="45">
                  <c:v>750</c:v>
                </c:pt>
                <c:pt idx="46">
                  <c:v>800</c:v>
                </c:pt>
                <c:pt idx="47">
                  <c:v>900</c:v>
                </c:pt>
                <c:pt idx="48">
                  <c:v>900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A10-4B91-AD19-346336EDE7EE}"/>
            </c:ext>
          </c:extLst>
        </c:ser>
        <c:ser>
          <c:idx val="46"/>
          <c:order val="46"/>
          <c:tx>
            <c:strRef>
              <c:f>'2022年全井戸集計表'!$DH$2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'2022年全井戸集計表'!$DH$3:$DH$54</c:f>
              <c:numCache>
                <c:formatCode>General</c:formatCode>
                <c:ptCount val="52"/>
                <c:pt idx="0">
                  <c:v>200</c:v>
                </c:pt>
                <c:pt idx="1">
                  <c:v>200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210</c:v>
                </c:pt>
                <c:pt idx="12">
                  <c:v>180</c:v>
                </c:pt>
                <c:pt idx="13">
                  <c:v>190</c:v>
                </c:pt>
                <c:pt idx="19">
                  <c:v>380</c:v>
                </c:pt>
                <c:pt idx="20">
                  <c:v>500</c:v>
                </c:pt>
                <c:pt idx="21">
                  <c:v>550</c:v>
                </c:pt>
                <c:pt idx="22">
                  <c:v>600</c:v>
                </c:pt>
                <c:pt idx="23">
                  <c:v>500</c:v>
                </c:pt>
                <c:pt idx="24">
                  <c:v>700</c:v>
                </c:pt>
                <c:pt idx="25">
                  <c:v>800</c:v>
                </c:pt>
                <c:pt idx="26">
                  <c:v>800</c:v>
                </c:pt>
                <c:pt idx="27">
                  <c:v>750</c:v>
                </c:pt>
                <c:pt idx="28">
                  <c:v>700</c:v>
                </c:pt>
                <c:pt idx="29">
                  <c:v>700</c:v>
                </c:pt>
                <c:pt idx="30">
                  <c:v>600</c:v>
                </c:pt>
                <c:pt idx="31">
                  <c:v>750</c:v>
                </c:pt>
                <c:pt idx="32">
                  <c:v>500</c:v>
                </c:pt>
                <c:pt idx="33">
                  <c:v>480</c:v>
                </c:pt>
                <c:pt idx="34">
                  <c:v>420</c:v>
                </c:pt>
                <c:pt idx="35">
                  <c:v>380</c:v>
                </c:pt>
                <c:pt idx="36">
                  <c:v>400</c:v>
                </c:pt>
                <c:pt idx="37">
                  <c:v>600</c:v>
                </c:pt>
                <c:pt idx="38">
                  <c:v>600</c:v>
                </c:pt>
                <c:pt idx="39">
                  <c:v>600</c:v>
                </c:pt>
                <c:pt idx="40">
                  <c:v>200</c:v>
                </c:pt>
                <c:pt idx="41">
                  <c:v>350</c:v>
                </c:pt>
                <c:pt idx="42">
                  <c:v>350</c:v>
                </c:pt>
                <c:pt idx="43">
                  <c:v>400</c:v>
                </c:pt>
                <c:pt idx="44">
                  <c:v>390</c:v>
                </c:pt>
                <c:pt idx="45">
                  <c:v>420</c:v>
                </c:pt>
                <c:pt idx="46">
                  <c:v>400</c:v>
                </c:pt>
                <c:pt idx="47">
                  <c:v>400</c:v>
                </c:pt>
                <c:pt idx="48">
                  <c:v>430</c:v>
                </c:pt>
                <c:pt idx="49">
                  <c:v>400</c:v>
                </c:pt>
                <c:pt idx="50">
                  <c:v>400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A10-4B91-AD19-346336EDE7EE}"/>
            </c:ext>
          </c:extLst>
        </c:ser>
        <c:ser>
          <c:idx val="47"/>
          <c:order val="47"/>
          <c:tx>
            <c:strRef>
              <c:f>'2022年全井戸集計表'!$DI$2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'2022年全井戸集計表'!$DI$3:$DI$54</c:f>
              <c:numCache>
                <c:formatCode>General</c:formatCode>
                <c:ptCount val="52"/>
                <c:pt idx="0">
                  <c:v>2000</c:v>
                </c:pt>
                <c:pt idx="1">
                  <c:v>2200</c:v>
                </c:pt>
                <c:pt idx="2">
                  <c:v>2400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  <c:pt idx="6">
                  <c:v>2300</c:v>
                </c:pt>
                <c:pt idx="7">
                  <c:v>2400</c:v>
                </c:pt>
                <c:pt idx="8">
                  <c:v>2500</c:v>
                </c:pt>
                <c:pt idx="9">
                  <c:v>2500</c:v>
                </c:pt>
                <c:pt idx="10">
                  <c:v>2400</c:v>
                </c:pt>
                <c:pt idx="11">
                  <c:v>2500</c:v>
                </c:pt>
                <c:pt idx="12">
                  <c:v>2500</c:v>
                </c:pt>
                <c:pt idx="13">
                  <c:v>2200</c:v>
                </c:pt>
                <c:pt idx="19">
                  <c:v>1500</c:v>
                </c:pt>
                <c:pt idx="20">
                  <c:v>1300</c:v>
                </c:pt>
                <c:pt idx="21">
                  <c:v>1700</c:v>
                </c:pt>
                <c:pt idx="22">
                  <c:v>1400</c:v>
                </c:pt>
                <c:pt idx="23">
                  <c:v>1400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1400</c:v>
                </c:pt>
                <c:pt idx="29">
                  <c:v>1400</c:v>
                </c:pt>
                <c:pt idx="30">
                  <c:v>1600</c:v>
                </c:pt>
                <c:pt idx="31">
                  <c:v>1700</c:v>
                </c:pt>
                <c:pt idx="32">
                  <c:v>1100</c:v>
                </c:pt>
                <c:pt idx="33">
                  <c:v>1600</c:v>
                </c:pt>
                <c:pt idx="34">
                  <c:v>1500</c:v>
                </c:pt>
                <c:pt idx="35">
                  <c:v>1500</c:v>
                </c:pt>
                <c:pt idx="36">
                  <c:v>1400</c:v>
                </c:pt>
                <c:pt idx="37">
                  <c:v>1200</c:v>
                </c:pt>
                <c:pt idx="38">
                  <c:v>1200</c:v>
                </c:pt>
                <c:pt idx="39">
                  <c:v>1100</c:v>
                </c:pt>
                <c:pt idx="40">
                  <c:v>1200</c:v>
                </c:pt>
                <c:pt idx="41">
                  <c:v>1200</c:v>
                </c:pt>
                <c:pt idx="42">
                  <c:v>1200</c:v>
                </c:pt>
                <c:pt idx="43">
                  <c:v>900</c:v>
                </c:pt>
                <c:pt idx="44">
                  <c:v>950</c:v>
                </c:pt>
                <c:pt idx="45">
                  <c:v>950</c:v>
                </c:pt>
                <c:pt idx="46">
                  <c:v>1000</c:v>
                </c:pt>
                <c:pt idx="47">
                  <c:v>1000</c:v>
                </c:pt>
                <c:pt idx="48">
                  <c:v>1200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A10-4B91-AD19-346336EDE7EE}"/>
            </c:ext>
          </c:extLst>
        </c:ser>
        <c:ser>
          <c:idx val="48"/>
          <c:order val="48"/>
          <c:tx>
            <c:strRef>
              <c:f>'2022年全井戸集計表'!$DJ$2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'2022年全井戸集計表'!$DJ$3:$DJ$54</c:f>
              <c:numCache>
                <c:formatCode>General</c:formatCode>
                <c:ptCount val="52"/>
                <c:pt idx="0">
                  <c:v>800</c:v>
                </c:pt>
                <c:pt idx="1">
                  <c:v>850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900</c:v>
                </c:pt>
                <c:pt idx="6">
                  <c:v>750</c:v>
                </c:pt>
                <c:pt idx="7">
                  <c:v>900</c:v>
                </c:pt>
                <c:pt idx="8">
                  <c:v>850</c:v>
                </c:pt>
                <c:pt idx="9">
                  <c:v>800</c:v>
                </c:pt>
                <c:pt idx="10">
                  <c:v>900</c:v>
                </c:pt>
                <c:pt idx="11">
                  <c:v>850</c:v>
                </c:pt>
                <c:pt idx="12">
                  <c:v>800</c:v>
                </c:pt>
                <c:pt idx="13">
                  <c:v>800</c:v>
                </c:pt>
                <c:pt idx="19">
                  <c:v>400</c:v>
                </c:pt>
                <c:pt idx="20">
                  <c:v>400</c:v>
                </c:pt>
                <c:pt idx="21">
                  <c:v>480</c:v>
                </c:pt>
                <c:pt idx="22">
                  <c:v>500</c:v>
                </c:pt>
                <c:pt idx="23">
                  <c:v>600</c:v>
                </c:pt>
                <c:pt idx="24">
                  <c:v>550</c:v>
                </c:pt>
                <c:pt idx="25">
                  <c:v>600</c:v>
                </c:pt>
                <c:pt idx="27">
                  <c:v>550</c:v>
                </c:pt>
                <c:pt idx="28">
                  <c:v>550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550</c:v>
                </c:pt>
                <c:pt idx="33">
                  <c:v>500</c:v>
                </c:pt>
                <c:pt idx="34">
                  <c:v>550</c:v>
                </c:pt>
                <c:pt idx="35">
                  <c:v>600</c:v>
                </c:pt>
                <c:pt idx="36">
                  <c:v>600</c:v>
                </c:pt>
                <c:pt idx="39">
                  <c:v>600</c:v>
                </c:pt>
                <c:pt idx="40">
                  <c:v>500</c:v>
                </c:pt>
                <c:pt idx="41">
                  <c:v>600</c:v>
                </c:pt>
                <c:pt idx="42">
                  <c:v>600</c:v>
                </c:pt>
                <c:pt idx="43">
                  <c:v>750</c:v>
                </c:pt>
                <c:pt idx="44">
                  <c:v>800</c:v>
                </c:pt>
                <c:pt idx="45">
                  <c:v>900</c:v>
                </c:pt>
                <c:pt idx="46">
                  <c:v>900</c:v>
                </c:pt>
                <c:pt idx="47">
                  <c:v>900</c:v>
                </c:pt>
                <c:pt idx="48">
                  <c:v>1000</c:v>
                </c:pt>
                <c:pt idx="49">
                  <c:v>900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A10-4B91-AD19-346336EDE7EE}"/>
            </c:ext>
          </c:extLst>
        </c:ser>
        <c:ser>
          <c:idx val="49"/>
          <c:order val="49"/>
          <c:tx>
            <c:strRef>
              <c:f>'2022年全井戸集計表'!$DK$2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10-4B91-AD19-346336EDE7EE}"/>
            </c:ext>
          </c:extLst>
        </c:ser>
        <c:ser>
          <c:idx val="50"/>
          <c:order val="50"/>
          <c:tx>
            <c:strRef>
              <c:f>'2022年全井戸集計表'!$DL$2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A10-4B91-AD19-346336EDE7EE}"/>
            </c:ext>
          </c:extLst>
        </c:ser>
        <c:ser>
          <c:idx val="51"/>
          <c:order val="51"/>
          <c:tx>
            <c:strRef>
              <c:f>'2022年全井戸集計表'!$DM$2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A10-4B91-AD19-346336EDE7EE}"/>
            </c:ext>
          </c:extLst>
        </c:ser>
        <c:ser>
          <c:idx val="52"/>
          <c:order val="52"/>
          <c:tx>
            <c:strRef>
              <c:f>'2022年全井戸集計表'!$DN$2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A10-4B91-AD19-346336EDE7EE}"/>
            </c:ext>
          </c:extLst>
        </c:ser>
        <c:ser>
          <c:idx val="53"/>
          <c:order val="53"/>
          <c:tx>
            <c:strRef>
              <c:f>'2022年全井戸集計表'!$DO$2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A10-4B91-AD19-346336EDE7EE}"/>
            </c:ext>
          </c:extLst>
        </c:ser>
        <c:ser>
          <c:idx val="54"/>
          <c:order val="54"/>
          <c:tx>
            <c:strRef>
              <c:f>'2022年全井戸集計表'!$DP$2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FA10-4B91-AD19-346336EDE7EE}"/>
            </c:ext>
          </c:extLst>
        </c:ser>
        <c:ser>
          <c:idx val="55"/>
          <c:order val="55"/>
          <c:tx>
            <c:strRef>
              <c:f>'2022年全井戸集計表'!$DQ$2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A10-4B91-AD19-346336EDE7EE}"/>
            </c:ext>
          </c:extLst>
        </c:ser>
        <c:ser>
          <c:idx val="56"/>
          <c:order val="56"/>
          <c:tx>
            <c:strRef>
              <c:f>'2022年全井戸集計表'!$DR$2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10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15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FA10-4B91-AD19-346336EDE7EE}"/>
            </c:ext>
          </c:extLst>
        </c:ser>
        <c:ser>
          <c:idx val="57"/>
          <c:order val="57"/>
          <c:tx>
            <c:strRef>
              <c:f>'2022年全井戸集計表'!$DS$2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20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A10-4B91-AD19-346336EDE7EE}"/>
            </c:ext>
          </c:extLst>
        </c:ser>
        <c:ser>
          <c:idx val="58"/>
          <c:order val="58"/>
          <c:tx>
            <c:strRef>
              <c:f>'2022年全井戸集計表'!$DT$2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'2022年全井戸集計表'!$DT$3:$DT$54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30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15</c:v>
                </c:pt>
                <c:pt idx="16">
                  <c:v>30</c:v>
                </c:pt>
                <c:pt idx="17">
                  <c:v>30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12</c:v>
                </c:pt>
                <c:pt idx="25">
                  <c:v>15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15</c:v>
                </c:pt>
                <c:pt idx="33">
                  <c:v>12</c:v>
                </c:pt>
                <c:pt idx="34">
                  <c:v>10</c:v>
                </c:pt>
                <c:pt idx="35">
                  <c:v>15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25</c:v>
                </c:pt>
                <c:pt idx="44">
                  <c:v>40</c:v>
                </c:pt>
                <c:pt idx="45">
                  <c:v>35</c:v>
                </c:pt>
                <c:pt idx="46">
                  <c:v>30</c:v>
                </c:pt>
                <c:pt idx="47">
                  <c:v>35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FA10-4B91-AD19-346336EDE7EE}"/>
            </c:ext>
          </c:extLst>
        </c:ser>
        <c:ser>
          <c:idx val="59"/>
          <c:order val="59"/>
          <c:tx>
            <c:strRef>
              <c:f>'2022年全井戸集計表'!$DU$2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A10-4B91-AD19-346336EDE7EE}"/>
            </c:ext>
          </c:extLst>
        </c:ser>
        <c:ser>
          <c:idx val="60"/>
          <c:order val="60"/>
          <c:tx>
            <c:strRef>
              <c:f>'2022年全井戸集計表'!$DV$2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'2022年全井戸集計表'!$DV$3:$DV$54</c:f>
              <c:numCache>
                <c:formatCode>General</c:formatCode>
                <c:ptCount val="52"/>
                <c:pt idx="0">
                  <c:v>150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160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150</c:v>
                </c:pt>
                <c:pt idx="13">
                  <c:v>160</c:v>
                </c:pt>
                <c:pt idx="14">
                  <c:v>140</c:v>
                </c:pt>
                <c:pt idx="15">
                  <c:v>130</c:v>
                </c:pt>
                <c:pt idx="16">
                  <c:v>150</c:v>
                </c:pt>
                <c:pt idx="17">
                  <c:v>130</c:v>
                </c:pt>
                <c:pt idx="18">
                  <c:v>130</c:v>
                </c:pt>
                <c:pt idx="19">
                  <c:v>140</c:v>
                </c:pt>
                <c:pt idx="20">
                  <c:v>130</c:v>
                </c:pt>
                <c:pt idx="21">
                  <c:v>150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170</c:v>
                </c:pt>
                <c:pt idx="26">
                  <c:v>150</c:v>
                </c:pt>
                <c:pt idx="27">
                  <c:v>160</c:v>
                </c:pt>
                <c:pt idx="28">
                  <c:v>160</c:v>
                </c:pt>
                <c:pt idx="29">
                  <c:v>170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210</c:v>
                </c:pt>
                <c:pt idx="36">
                  <c:v>180</c:v>
                </c:pt>
                <c:pt idx="37">
                  <c:v>170</c:v>
                </c:pt>
                <c:pt idx="38">
                  <c:v>160</c:v>
                </c:pt>
                <c:pt idx="39">
                  <c:v>155</c:v>
                </c:pt>
                <c:pt idx="40">
                  <c:v>130</c:v>
                </c:pt>
                <c:pt idx="41">
                  <c:v>140</c:v>
                </c:pt>
                <c:pt idx="42">
                  <c:v>160</c:v>
                </c:pt>
                <c:pt idx="43">
                  <c:v>140</c:v>
                </c:pt>
                <c:pt idx="44">
                  <c:v>160</c:v>
                </c:pt>
                <c:pt idx="45">
                  <c:v>180</c:v>
                </c:pt>
                <c:pt idx="46">
                  <c:v>170</c:v>
                </c:pt>
                <c:pt idx="47">
                  <c:v>130</c:v>
                </c:pt>
                <c:pt idx="48">
                  <c:v>150</c:v>
                </c:pt>
                <c:pt idx="49">
                  <c:v>140</c:v>
                </c:pt>
                <c:pt idx="50">
                  <c:v>160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FA10-4B91-AD19-346336EDE7EE}"/>
            </c:ext>
          </c:extLst>
        </c:ser>
        <c:ser>
          <c:idx val="61"/>
          <c:order val="61"/>
          <c:tx>
            <c:strRef>
              <c:f>'2022年全井戸集計表'!$DY$2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'2022年全井戸集計表'!$DY$3:$DY$54</c:f>
              <c:numCache>
                <c:formatCode>General</c:formatCode>
                <c:ptCount val="52"/>
                <c:pt idx="0">
                  <c:v>130</c:v>
                </c:pt>
                <c:pt idx="2">
                  <c:v>140</c:v>
                </c:pt>
                <c:pt idx="3">
                  <c:v>140</c:v>
                </c:pt>
                <c:pt idx="4">
                  <c:v>160</c:v>
                </c:pt>
                <c:pt idx="5">
                  <c:v>190</c:v>
                </c:pt>
                <c:pt idx="6">
                  <c:v>160</c:v>
                </c:pt>
                <c:pt idx="7">
                  <c:v>130</c:v>
                </c:pt>
                <c:pt idx="8">
                  <c:v>130</c:v>
                </c:pt>
                <c:pt idx="9">
                  <c:v>170</c:v>
                </c:pt>
                <c:pt idx="10">
                  <c:v>190</c:v>
                </c:pt>
                <c:pt idx="11">
                  <c:v>150</c:v>
                </c:pt>
                <c:pt idx="12">
                  <c:v>120</c:v>
                </c:pt>
                <c:pt idx="13">
                  <c:v>110</c:v>
                </c:pt>
                <c:pt idx="14">
                  <c:v>110</c:v>
                </c:pt>
                <c:pt idx="15">
                  <c:v>140</c:v>
                </c:pt>
                <c:pt idx="16">
                  <c:v>140</c:v>
                </c:pt>
                <c:pt idx="17">
                  <c:v>80</c:v>
                </c:pt>
                <c:pt idx="18">
                  <c:v>70</c:v>
                </c:pt>
                <c:pt idx="19">
                  <c:v>55</c:v>
                </c:pt>
                <c:pt idx="20">
                  <c:v>50</c:v>
                </c:pt>
                <c:pt idx="21">
                  <c:v>60</c:v>
                </c:pt>
                <c:pt idx="22">
                  <c:v>170</c:v>
                </c:pt>
                <c:pt idx="23">
                  <c:v>190</c:v>
                </c:pt>
                <c:pt idx="24">
                  <c:v>210</c:v>
                </c:pt>
                <c:pt idx="25">
                  <c:v>200</c:v>
                </c:pt>
                <c:pt idx="26">
                  <c:v>220</c:v>
                </c:pt>
                <c:pt idx="27">
                  <c:v>230</c:v>
                </c:pt>
                <c:pt idx="28">
                  <c:v>250</c:v>
                </c:pt>
                <c:pt idx="29">
                  <c:v>210</c:v>
                </c:pt>
                <c:pt idx="30">
                  <c:v>220</c:v>
                </c:pt>
                <c:pt idx="31">
                  <c:v>200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210</c:v>
                </c:pt>
                <c:pt idx="36">
                  <c:v>190</c:v>
                </c:pt>
                <c:pt idx="37">
                  <c:v>220</c:v>
                </c:pt>
                <c:pt idx="38">
                  <c:v>220</c:v>
                </c:pt>
                <c:pt idx="39">
                  <c:v>250</c:v>
                </c:pt>
                <c:pt idx="40">
                  <c:v>180</c:v>
                </c:pt>
                <c:pt idx="41">
                  <c:v>200</c:v>
                </c:pt>
                <c:pt idx="42">
                  <c:v>200</c:v>
                </c:pt>
                <c:pt idx="43">
                  <c:v>220</c:v>
                </c:pt>
                <c:pt idx="44">
                  <c:v>270</c:v>
                </c:pt>
                <c:pt idx="45">
                  <c:v>300</c:v>
                </c:pt>
                <c:pt idx="46">
                  <c:v>320</c:v>
                </c:pt>
                <c:pt idx="47">
                  <c:v>160</c:v>
                </c:pt>
                <c:pt idx="48">
                  <c:v>160</c:v>
                </c:pt>
                <c:pt idx="49">
                  <c:v>180</c:v>
                </c:pt>
                <c:pt idx="50">
                  <c:v>200</c:v>
                </c:pt>
                <c:pt idx="51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A10-4B91-AD19-346336EDE7EE}"/>
            </c:ext>
          </c:extLst>
        </c:ser>
        <c:ser>
          <c:idx val="62"/>
          <c:order val="62"/>
          <c:tx>
            <c:strRef>
              <c:f>'2022年全井戸集計表'!$EB$2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'2022年全井戸集計表'!$EB$3:$EB$54</c:f>
              <c:numCache>
                <c:formatCode>General</c:formatCode>
                <c:ptCount val="5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35</c:v>
                </c:pt>
                <c:pt idx="7">
                  <c:v>40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40</c:v>
                </c:pt>
                <c:pt idx="13">
                  <c:v>35</c:v>
                </c:pt>
                <c:pt idx="14">
                  <c:v>40</c:v>
                </c:pt>
                <c:pt idx="15">
                  <c:v>30</c:v>
                </c:pt>
                <c:pt idx="16">
                  <c:v>35</c:v>
                </c:pt>
                <c:pt idx="17">
                  <c:v>35</c:v>
                </c:pt>
                <c:pt idx="18">
                  <c:v>30</c:v>
                </c:pt>
                <c:pt idx="19">
                  <c:v>35</c:v>
                </c:pt>
                <c:pt idx="20">
                  <c:v>35</c:v>
                </c:pt>
                <c:pt idx="21">
                  <c:v>30</c:v>
                </c:pt>
                <c:pt idx="22">
                  <c:v>80</c:v>
                </c:pt>
                <c:pt idx="23">
                  <c:v>220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220</c:v>
                </c:pt>
                <c:pt idx="28">
                  <c:v>220</c:v>
                </c:pt>
                <c:pt idx="29">
                  <c:v>230</c:v>
                </c:pt>
                <c:pt idx="30">
                  <c:v>280</c:v>
                </c:pt>
                <c:pt idx="31">
                  <c:v>230</c:v>
                </c:pt>
                <c:pt idx="32">
                  <c:v>270</c:v>
                </c:pt>
                <c:pt idx="33">
                  <c:v>280</c:v>
                </c:pt>
                <c:pt idx="34">
                  <c:v>250</c:v>
                </c:pt>
                <c:pt idx="35">
                  <c:v>280</c:v>
                </c:pt>
                <c:pt idx="36">
                  <c:v>250</c:v>
                </c:pt>
                <c:pt idx="37">
                  <c:v>240</c:v>
                </c:pt>
                <c:pt idx="38">
                  <c:v>180</c:v>
                </c:pt>
                <c:pt idx="39">
                  <c:v>130</c:v>
                </c:pt>
                <c:pt idx="40">
                  <c:v>120</c:v>
                </c:pt>
                <c:pt idx="41">
                  <c:v>90</c:v>
                </c:pt>
                <c:pt idx="42">
                  <c:v>80</c:v>
                </c:pt>
                <c:pt idx="43">
                  <c:v>70</c:v>
                </c:pt>
                <c:pt idx="44">
                  <c:v>70</c:v>
                </c:pt>
                <c:pt idx="45">
                  <c:v>65</c:v>
                </c:pt>
                <c:pt idx="46">
                  <c:v>60</c:v>
                </c:pt>
                <c:pt idx="47">
                  <c:v>55</c:v>
                </c:pt>
                <c:pt idx="48">
                  <c:v>50</c:v>
                </c:pt>
                <c:pt idx="49">
                  <c:v>50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FA10-4B91-AD19-346336ED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44816"/>
        <c:axId val="481444032"/>
      </c:lineChart>
      <c:catAx>
        <c:axId val="48144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1444032"/>
        <c:crosses val="autoZero"/>
        <c:auto val="1"/>
        <c:lblAlgn val="ctr"/>
        <c:lblOffset val="100"/>
        <c:noMultiLvlLbl val="0"/>
      </c:catAx>
      <c:valAx>
        <c:axId val="481444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144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547884419618381"/>
          <c:y val="1.0338284320720198E-2"/>
          <c:w val="1.38947038709509E-2"/>
          <c:h val="0.974393856451634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353933104229144"/>
          <c:y val="8.898776418242522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'2022年全井戸集計表'!$D$2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'2022年全井戸集計表'!$E$2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'2022年全井戸集計表'!$E$3:$E$54</c:f>
              <c:numCache>
                <c:formatCode>0.000_ </c:formatCode>
                <c:ptCount val="52"/>
                <c:pt idx="0">
                  <c:v>57.125999999999998</c:v>
                </c:pt>
                <c:pt idx="1">
                  <c:v>56.646000000000001</c:v>
                </c:pt>
                <c:pt idx="2">
                  <c:v>56.542000000000002</c:v>
                </c:pt>
                <c:pt idx="3">
                  <c:v>56.623999999999995</c:v>
                </c:pt>
                <c:pt idx="4">
                  <c:v>55.896000000000001</c:v>
                </c:pt>
                <c:pt idx="5">
                  <c:v>55.723999999999997</c:v>
                </c:pt>
                <c:pt idx="6">
                  <c:v>55.587999999999994</c:v>
                </c:pt>
                <c:pt idx="7">
                  <c:v>56.122</c:v>
                </c:pt>
                <c:pt idx="8">
                  <c:v>55.882999999999996</c:v>
                </c:pt>
                <c:pt idx="9">
                  <c:v>55.554000000000002</c:v>
                </c:pt>
                <c:pt idx="10">
                  <c:v>55.451000000000001</c:v>
                </c:pt>
                <c:pt idx="11">
                  <c:v>55.47</c:v>
                </c:pt>
                <c:pt idx="12">
                  <c:v>55.658999999999999</c:v>
                </c:pt>
                <c:pt idx="13">
                  <c:v>56.061</c:v>
                </c:pt>
                <c:pt idx="14">
                  <c:v>56.711999999999996</c:v>
                </c:pt>
                <c:pt idx="15">
                  <c:v>57.205999999999996</c:v>
                </c:pt>
                <c:pt idx="16">
                  <c:v>57.763999999999996</c:v>
                </c:pt>
                <c:pt idx="17">
                  <c:v>58.117999999999995</c:v>
                </c:pt>
                <c:pt idx="18">
                  <c:v>57.936</c:v>
                </c:pt>
                <c:pt idx="19">
                  <c:v>58.146000000000001</c:v>
                </c:pt>
                <c:pt idx="20">
                  <c:v>58.343999999999994</c:v>
                </c:pt>
                <c:pt idx="21">
                  <c:v>55.965999999999994</c:v>
                </c:pt>
                <c:pt idx="22">
                  <c:v>54.513999999999996</c:v>
                </c:pt>
                <c:pt idx="23">
                  <c:v>54.052</c:v>
                </c:pt>
                <c:pt idx="24">
                  <c:v>53.811999999999998</c:v>
                </c:pt>
                <c:pt idx="25">
                  <c:v>53.832999999999998</c:v>
                </c:pt>
                <c:pt idx="26">
                  <c:v>53.67</c:v>
                </c:pt>
                <c:pt idx="27">
                  <c:v>53.478999999999999</c:v>
                </c:pt>
                <c:pt idx="28">
                  <c:v>53.331999999999994</c:v>
                </c:pt>
                <c:pt idx="29">
                  <c:v>53.350999999999999</c:v>
                </c:pt>
                <c:pt idx="30">
                  <c:v>53.305999999999997</c:v>
                </c:pt>
                <c:pt idx="31">
                  <c:v>53.866</c:v>
                </c:pt>
                <c:pt idx="32">
                  <c:v>53.388999999999996</c:v>
                </c:pt>
                <c:pt idx="33">
                  <c:v>53.506999999999998</c:v>
                </c:pt>
                <c:pt idx="34">
                  <c:v>53.379999999999995</c:v>
                </c:pt>
                <c:pt idx="35">
                  <c:v>53.542000000000002</c:v>
                </c:pt>
                <c:pt idx="36">
                  <c:v>54.671999999999997</c:v>
                </c:pt>
                <c:pt idx="37">
                  <c:v>54.137999999999998</c:v>
                </c:pt>
                <c:pt idx="38">
                  <c:v>55.826999999999998</c:v>
                </c:pt>
                <c:pt idx="39">
                  <c:v>55.673999999999999</c:v>
                </c:pt>
                <c:pt idx="40">
                  <c:v>56.055</c:v>
                </c:pt>
                <c:pt idx="41">
                  <c:v>56.649000000000001</c:v>
                </c:pt>
                <c:pt idx="42">
                  <c:v>55.807000000000002</c:v>
                </c:pt>
                <c:pt idx="43">
                  <c:v>55.327999999999996</c:v>
                </c:pt>
                <c:pt idx="44">
                  <c:v>54.861999999999995</c:v>
                </c:pt>
                <c:pt idx="45">
                  <c:v>54.640999999999998</c:v>
                </c:pt>
                <c:pt idx="46">
                  <c:v>54.411000000000001</c:v>
                </c:pt>
                <c:pt idx="47">
                  <c:v>54.524000000000001</c:v>
                </c:pt>
                <c:pt idx="48">
                  <c:v>55.988</c:v>
                </c:pt>
                <c:pt idx="49">
                  <c:v>55.896000000000001</c:v>
                </c:pt>
                <c:pt idx="50">
                  <c:v>55.986999999999995</c:v>
                </c:pt>
                <c:pt idx="51">
                  <c:v>55.882999999999996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'2022年全井戸集計表'!$F$2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'2022年全井戸集計表'!$F$3:$F$54</c:f>
              <c:numCache>
                <c:formatCode>0.000_ </c:formatCode>
                <c:ptCount val="52"/>
                <c:pt idx="0">
                  <c:v>57.03</c:v>
                </c:pt>
                <c:pt idx="1">
                  <c:v>55.862000000000002</c:v>
                </c:pt>
                <c:pt idx="2">
                  <c:v>55.939000000000007</c:v>
                </c:pt>
                <c:pt idx="3">
                  <c:v>55.903000000000006</c:v>
                </c:pt>
                <c:pt idx="4">
                  <c:v>54.328000000000003</c:v>
                </c:pt>
                <c:pt idx="5">
                  <c:v>54.741</c:v>
                </c:pt>
                <c:pt idx="6">
                  <c:v>54.493000000000002</c:v>
                </c:pt>
                <c:pt idx="7">
                  <c:v>54.989000000000004</c:v>
                </c:pt>
                <c:pt idx="8">
                  <c:v>54.575000000000003</c:v>
                </c:pt>
                <c:pt idx="9">
                  <c:v>54.24</c:v>
                </c:pt>
                <c:pt idx="10">
                  <c:v>54.249000000000002</c:v>
                </c:pt>
                <c:pt idx="11">
                  <c:v>54.370000000000005</c:v>
                </c:pt>
                <c:pt idx="12">
                  <c:v>54.727000000000004</c:v>
                </c:pt>
                <c:pt idx="13">
                  <c:v>55.159000000000006</c:v>
                </c:pt>
                <c:pt idx="14">
                  <c:v>55.690000000000005</c:v>
                </c:pt>
                <c:pt idx="15">
                  <c:v>57.122</c:v>
                </c:pt>
                <c:pt idx="16">
                  <c:v>57.901000000000003</c:v>
                </c:pt>
                <c:pt idx="17">
                  <c:v>57.945</c:v>
                </c:pt>
                <c:pt idx="18">
                  <c:v>57.792000000000002</c:v>
                </c:pt>
                <c:pt idx="19">
                  <c:v>58.519000000000005</c:v>
                </c:pt>
                <c:pt idx="20">
                  <c:v>58.152000000000001</c:v>
                </c:pt>
                <c:pt idx="21">
                  <c:v>49.177000000000007</c:v>
                </c:pt>
                <c:pt idx="22">
                  <c:v>48.875</c:v>
                </c:pt>
                <c:pt idx="23">
                  <c:v>48.678000000000004</c:v>
                </c:pt>
                <c:pt idx="24">
                  <c:v>48.631</c:v>
                </c:pt>
                <c:pt idx="25">
                  <c:v>48.902000000000001</c:v>
                </c:pt>
                <c:pt idx="26">
                  <c:v>48.620000000000005</c:v>
                </c:pt>
                <c:pt idx="27">
                  <c:v>48.554000000000002</c:v>
                </c:pt>
                <c:pt idx="28">
                  <c:v>48.526000000000003</c:v>
                </c:pt>
                <c:pt idx="29">
                  <c:v>48.475999999999999</c:v>
                </c:pt>
                <c:pt idx="30">
                  <c:v>48.44</c:v>
                </c:pt>
                <c:pt idx="31">
                  <c:v>48.498000000000005</c:v>
                </c:pt>
                <c:pt idx="32">
                  <c:v>48.486000000000004</c:v>
                </c:pt>
                <c:pt idx="33">
                  <c:v>48.576999999999998</c:v>
                </c:pt>
                <c:pt idx="34">
                  <c:v>48.627000000000002</c:v>
                </c:pt>
                <c:pt idx="35">
                  <c:v>48.685000000000002</c:v>
                </c:pt>
                <c:pt idx="36">
                  <c:v>50.237000000000002</c:v>
                </c:pt>
                <c:pt idx="37">
                  <c:v>50.548000000000002</c:v>
                </c:pt>
                <c:pt idx="38">
                  <c:v>55.684000000000005</c:v>
                </c:pt>
                <c:pt idx="39">
                  <c:v>54.127000000000002</c:v>
                </c:pt>
                <c:pt idx="40">
                  <c:v>54.827000000000005</c:v>
                </c:pt>
                <c:pt idx="41">
                  <c:v>54.952000000000005</c:v>
                </c:pt>
                <c:pt idx="42">
                  <c:v>50.744</c:v>
                </c:pt>
                <c:pt idx="43">
                  <c:v>50.47</c:v>
                </c:pt>
                <c:pt idx="44">
                  <c:v>50.385000000000005</c:v>
                </c:pt>
                <c:pt idx="45">
                  <c:v>50.484000000000002</c:v>
                </c:pt>
                <c:pt idx="46">
                  <c:v>50.688000000000002</c:v>
                </c:pt>
                <c:pt idx="47">
                  <c:v>52.08</c:v>
                </c:pt>
                <c:pt idx="48">
                  <c:v>54.44</c:v>
                </c:pt>
                <c:pt idx="49">
                  <c:v>54.827000000000005</c:v>
                </c:pt>
                <c:pt idx="50">
                  <c:v>55.216999999999999</c:v>
                </c:pt>
                <c:pt idx="51">
                  <c:v>55.142000000000003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22808"/>
        <c:axId val="477522024"/>
      </c:lineChart>
      <c:catAx>
        <c:axId val="477522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22024"/>
        <c:crosses val="autoZero"/>
        <c:auto val="1"/>
        <c:lblAlgn val="ctr"/>
        <c:lblOffset val="100"/>
        <c:noMultiLvlLbl val="0"/>
      </c:catAx>
      <c:valAx>
        <c:axId val="477522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522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584377232432788"/>
          <c:y val="3.944223231302415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'2022年全井戸集計表'!$H$2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'2022年全井戸集計表'!$H$3:$H$54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'2022年全井戸集計表'!$I$2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'2022年全井戸集計表'!$I$3:$I$54</c:f>
              <c:numCache>
                <c:formatCode>0.000_ </c:formatCode>
                <c:ptCount val="52"/>
                <c:pt idx="0">
                  <c:v>54.876999999999995</c:v>
                </c:pt>
                <c:pt idx="1">
                  <c:v>54.445999999999991</c:v>
                </c:pt>
                <c:pt idx="2">
                  <c:v>54.370999999999995</c:v>
                </c:pt>
                <c:pt idx="3">
                  <c:v>54.674999999999997</c:v>
                </c:pt>
                <c:pt idx="4">
                  <c:v>53.414999999999992</c:v>
                </c:pt>
                <c:pt idx="5">
                  <c:v>53.172999999999995</c:v>
                </c:pt>
                <c:pt idx="6">
                  <c:v>53.002999999999993</c:v>
                </c:pt>
                <c:pt idx="7">
                  <c:v>53.282999999999994</c:v>
                </c:pt>
                <c:pt idx="8">
                  <c:v>53.286999999999992</c:v>
                </c:pt>
                <c:pt idx="9">
                  <c:v>53.039999999999992</c:v>
                </c:pt>
                <c:pt idx="10">
                  <c:v>52.812999999999995</c:v>
                </c:pt>
                <c:pt idx="11">
                  <c:v>52.755999999999993</c:v>
                </c:pt>
                <c:pt idx="12">
                  <c:v>53.005999999999993</c:v>
                </c:pt>
                <c:pt idx="13">
                  <c:v>53.192999999999991</c:v>
                </c:pt>
                <c:pt idx="14">
                  <c:v>53.588999999999992</c:v>
                </c:pt>
                <c:pt idx="15">
                  <c:v>54.978999999999992</c:v>
                </c:pt>
                <c:pt idx="16">
                  <c:v>55.915999999999997</c:v>
                </c:pt>
                <c:pt idx="17">
                  <c:v>56.271999999999991</c:v>
                </c:pt>
                <c:pt idx="18">
                  <c:v>56.034999999999997</c:v>
                </c:pt>
                <c:pt idx="19">
                  <c:v>56.292999999999992</c:v>
                </c:pt>
                <c:pt idx="20">
                  <c:v>56.405999999999992</c:v>
                </c:pt>
                <c:pt idx="21">
                  <c:v>53.719999999999992</c:v>
                </c:pt>
                <c:pt idx="22">
                  <c:v>52.123999999999995</c:v>
                </c:pt>
                <c:pt idx="23">
                  <c:v>51.840999999999994</c:v>
                </c:pt>
                <c:pt idx="24">
                  <c:v>51.776999999999994</c:v>
                </c:pt>
                <c:pt idx="25">
                  <c:v>51.767999999999994</c:v>
                </c:pt>
                <c:pt idx="26">
                  <c:v>51.664999999999992</c:v>
                </c:pt>
                <c:pt idx="27">
                  <c:v>51.564999999999991</c:v>
                </c:pt>
                <c:pt idx="28">
                  <c:v>51.522999999999996</c:v>
                </c:pt>
                <c:pt idx="29">
                  <c:v>51.524999999999991</c:v>
                </c:pt>
                <c:pt idx="30">
                  <c:v>51.530999999999992</c:v>
                </c:pt>
                <c:pt idx="31">
                  <c:v>52.034999999999997</c:v>
                </c:pt>
                <c:pt idx="32">
                  <c:v>51.577999999999989</c:v>
                </c:pt>
                <c:pt idx="33">
                  <c:v>51.530999999999992</c:v>
                </c:pt>
                <c:pt idx="34">
                  <c:v>51.521999999999991</c:v>
                </c:pt>
                <c:pt idx="35">
                  <c:v>51.698999999999991</c:v>
                </c:pt>
                <c:pt idx="36">
                  <c:v>52.606999999999992</c:v>
                </c:pt>
                <c:pt idx="37">
                  <c:v>52.231999999999992</c:v>
                </c:pt>
                <c:pt idx="38">
                  <c:v>53.690999999999995</c:v>
                </c:pt>
                <c:pt idx="39">
                  <c:v>53.167999999999992</c:v>
                </c:pt>
                <c:pt idx="40">
                  <c:v>54.222999999999992</c:v>
                </c:pt>
                <c:pt idx="41">
                  <c:v>54.896999999999991</c:v>
                </c:pt>
                <c:pt idx="42">
                  <c:v>54.922999999999995</c:v>
                </c:pt>
                <c:pt idx="43">
                  <c:v>54.826999999999991</c:v>
                </c:pt>
                <c:pt idx="44">
                  <c:v>54.544999999999995</c:v>
                </c:pt>
                <c:pt idx="45">
                  <c:v>54.370999999999995</c:v>
                </c:pt>
                <c:pt idx="46">
                  <c:v>54.134999999999991</c:v>
                </c:pt>
                <c:pt idx="47">
                  <c:v>54.255999999999993</c:v>
                </c:pt>
                <c:pt idx="48">
                  <c:v>54.276999999999994</c:v>
                </c:pt>
                <c:pt idx="49">
                  <c:v>54.002999999999993</c:v>
                </c:pt>
                <c:pt idx="50">
                  <c:v>54.164999999999992</c:v>
                </c:pt>
                <c:pt idx="51">
                  <c:v>54.058999999999997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'2022年全井戸集計表'!$J$2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'2022年全井戸集計表'!$J$3:$J$54</c:f>
              <c:numCache>
                <c:formatCode>0.000_ </c:formatCode>
                <c:ptCount val="52"/>
                <c:pt idx="0">
                  <c:v>52.991</c:v>
                </c:pt>
                <c:pt idx="1">
                  <c:v>53.432000000000002</c:v>
                </c:pt>
                <c:pt idx="2">
                  <c:v>53.525999999999996</c:v>
                </c:pt>
                <c:pt idx="3">
                  <c:v>53.018000000000001</c:v>
                </c:pt>
                <c:pt idx="4">
                  <c:v>48.42</c:v>
                </c:pt>
                <c:pt idx="5">
                  <c:v>49.058999999999997</c:v>
                </c:pt>
                <c:pt idx="6">
                  <c:v>48.566000000000003</c:v>
                </c:pt>
                <c:pt idx="7">
                  <c:v>48.608999999999995</c:v>
                </c:pt>
                <c:pt idx="8">
                  <c:v>48.576999999999998</c:v>
                </c:pt>
                <c:pt idx="9">
                  <c:v>49.933</c:v>
                </c:pt>
                <c:pt idx="10">
                  <c:v>47.753999999999998</c:v>
                </c:pt>
                <c:pt idx="11">
                  <c:v>47.850999999999999</c:v>
                </c:pt>
                <c:pt idx="12">
                  <c:v>48.100999999999999</c:v>
                </c:pt>
                <c:pt idx="13">
                  <c:v>48.307999999999993</c:v>
                </c:pt>
                <c:pt idx="14">
                  <c:v>48.69</c:v>
                </c:pt>
                <c:pt idx="15">
                  <c:v>54.808</c:v>
                </c:pt>
                <c:pt idx="16">
                  <c:v>55.477999999999994</c:v>
                </c:pt>
                <c:pt idx="17">
                  <c:v>54.912999999999997</c:v>
                </c:pt>
                <c:pt idx="18">
                  <c:v>55.236999999999995</c:v>
                </c:pt>
                <c:pt idx="19">
                  <c:v>55.846999999999994</c:v>
                </c:pt>
                <c:pt idx="20">
                  <c:v>55.611999999999995</c:v>
                </c:pt>
                <c:pt idx="21">
                  <c:v>45.976999999999997</c:v>
                </c:pt>
                <c:pt idx="22">
                  <c:v>45.860999999999997</c:v>
                </c:pt>
                <c:pt idx="23">
                  <c:v>45.857999999999997</c:v>
                </c:pt>
                <c:pt idx="24">
                  <c:v>45.825999999999993</c:v>
                </c:pt>
                <c:pt idx="25">
                  <c:v>45.855999999999995</c:v>
                </c:pt>
                <c:pt idx="26">
                  <c:v>45.885999999999996</c:v>
                </c:pt>
                <c:pt idx="27">
                  <c:v>45.973999999999997</c:v>
                </c:pt>
                <c:pt idx="28">
                  <c:v>46.010999999999996</c:v>
                </c:pt>
                <c:pt idx="29">
                  <c:v>45.980999999999995</c:v>
                </c:pt>
                <c:pt idx="30">
                  <c:v>46.022999999999996</c:v>
                </c:pt>
                <c:pt idx="31">
                  <c:v>45.994</c:v>
                </c:pt>
                <c:pt idx="32">
                  <c:v>45.977999999999994</c:v>
                </c:pt>
                <c:pt idx="33">
                  <c:v>46.099999999999994</c:v>
                </c:pt>
                <c:pt idx="34">
                  <c:v>46.176000000000002</c:v>
                </c:pt>
                <c:pt idx="35">
                  <c:v>46.051000000000002</c:v>
                </c:pt>
                <c:pt idx="36">
                  <c:v>47.438000000000002</c:v>
                </c:pt>
                <c:pt idx="37">
                  <c:v>47.295999999999999</c:v>
                </c:pt>
                <c:pt idx="38">
                  <c:v>47.813000000000002</c:v>
                </c:pt>
                <c:pt idx="39">
                  <c:v>47.625</c:v>
                </c:pt>
                <c:pt idx="40">
                  <c:v>47.950999999999993</c:v>
                </c:pt>
                <c:pt idx="41">
                  <c:v>48.013999999999996</c:v>
                </c:pt>
                <c:pt idx="42">
                  <c:v>47.644999999999996</c:v>
                </c:pt>
                <c:pt idx="43">
                  <c:v>47.832999999999998</c:v>
                </c:pt>
                <c:pt idx="44">
                  <c:v>47.738</c:v>
                </c:pt>
                <c:pt idx="45">
                  <c:v>47.512999999999998</c:v>
                </c:pt>
                <c:pt idx="46">
                  <c:v>47.644999999999996</c:v>
                </c:pt>
                <c:pt idx="47">
                  <c:v>47.738</c:v>
                </c:pt>
                <c:pt idx="48">
                  <c:v>47.545999999999999</c:v>
                </c:pt>
                <c:pt idx="49">
                  <c:v>47.777000000000001</c:v>
                </c:pt>
                <c:pt idx="50">
                  <c:v>48.325999999999993</c:v>
                </c:pt>
                <c:pt idx="51">
                  <c:v>48.885999999999996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19672"/>
        <c:axId val="477520456"/>
      </c:lineChart>
      <c:catAx>
        <c:axId val="47751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20456"/>
        <c:crosses val="autoZero"/>
        <c:auto val="1"/>
        <c:lblAlgn val="ctr"/>
        <c:lblOffset val="100"/>
        <c:noMultiLvlLbl val="0"/>
      </c:catAx>
      <c:valAx>
        <c:axId val="477520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519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'2022年全井戸集計表'!$L$2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'2022年全井戸集計表'!$L$3:$L$54</c:f>
              <c:numCache>
                <c:formatCode>0.000_ </c:formatCode>
                <c:ptCount val="52"/>
                <c:pt idx="0">
                  <c:v>72.576999999999998</c:v>
                </c:pt>
                <c:pt idx="1">
                  <c:v>72.790999999999997</c:v>
                </c:pt>
                <c:pt idx="2">
                  <c:v>72.587999999999994</c:v>
                </c:pt>
                <c:pt idx="3">
                  <c:v>72.58</c:v>
                </c:pt>
                <c:pt idx="4">
                  <c:v>72.608999999999995</c:v>
                </c:pt>
                <c:pt idx="5">
                  <c:v>72.47</c:v>
                </c:pt>
                <c:pt idx="6">
                  <c:v>72.513999999999996</c:v>
                </c:pt>
                <c:pt idx="7">
                  <c:v>72.507000000000005</c:v>
                </c:pt>
                <c:pt idx="8">
                  <c:v>72.337000000000003</c:v>
                </c:pt>
                <c:pt idx="9">
                  <c:v>72.331000000000003</c:v>
                </c:pt>
                <c:pt idx="10">
                  <c:v>72.39</c:v>
                </c:pt>
                <c:pt idx="11">
                  <c:v>72.19</c:v>
                </c:pt>
                <c:pt idx="12">
                  <c:v>72.259</c:v>
                </c:pt>
                <c:pt idx="13">
                  <c:v>72.174000000000007</c:v>
                </c:pt>
                <c:pt idx="14">
                  <c:v>72.317999999999998</c:v>
                </c:pt>
                <c:pt idx="15">
                  <c:v>72.290999999999997</c:v>
                </c:pt>
                <c:pt idx="16">
                  <c:v>72.37</c:v>
                </c:pt>
                <c:pt idx="17">
                  <c:v>72.463999999999999</c:v>
                </c:pt>
                <c:pt idx="18">
                  <c:v>72.429000000000002</c:v>
                </c:pt>
                <c:pt idx="19">
                  <c:v>72.509999999999991</c:v>
                </c:pt>
                <c:pt idx="20">
                  <c:v>72.644999999999996</c:v>
                </c:pt>
                <c:pt idx="21">
                  <c:v>72.631</c:v>
                </c:pt>
                <c:pt idx="22">
                  <c:v>72.67</c:v>
                </c:pt>
                <c:pt idx="23">
                  <c:v>72.573999999999998</c:v>
                </c:pt>
                <c:pt idx="24">
                  <c:v>72.652000000000001</c:v>
                </c:pt>
                <c:pt idx="25">
                  <c:v>72.498999999999995</c:v>
                </c:pt>
                <c:pt idx="26">
                  <c:v>72.551999999999992</c:v>
                </c:pt>
                <c:pt idx="27">
                  <c:v>72.540999999999997</c:v>
                </c:pt>
                <c:pt idx="28">
                  <c:v>72.543999999999997</c:v>
                </c:pt>
                <c:pt idx="29">
                  <c:v>72.358999999999995</c:v>
                </c:pt>
                <c:pt idx="30">
                  <c:v>72.328999999999994</c:v>
                </c:pt>
                <c:pt idx="31">
                  <c:v>72.325999999999993</c:v>
                </c:pt>
                <c:pt idx="32">
                  <c:v>72.373999999999995</c:v>
                </c:pt>
                <c:pt idx="33">
                  <c:v>72.22999999999999</c:v>
                </c:pt>
                <c:pt idx="34">
                  <c:v>72.102000000000004</c:v>
                </c:pt>
                <c:pt idx="35">
                  <c:v>72.165999999999997</c:v>
                </c:pt>
                <c:pt idx="36">
                  <c:v>72.17</c:v>
                </c:pt>
                <c:pt idx="37">
                  <c:v>72.388000000000005</c:v>
                </c:pt>
                <c:pt idx="38">
                  <c:v>72.180000000000007</c:v>
                </c:pt>
                <c:pt idx="39">
                  <c:v>72.135999999999996</c:v>
                </c:pt>
                <c:pt idx="40">
                  <c:v>72.308999999999997</c:v>
                </c:pt>
                <c:pt idx="41">
                  <c:v>72.194000000000003</c:v>
                </c:pt>
                <c:pt idx="42">
                  <c:v>72.36699999999999</c:v>
                </c:pt>
                <c:pt idx="43">
                  <c:v>72.228999999999999</c:v>
                </c:pt>
                <c:pt idx="44">
                  <c:v>72.141999999999996</c:v>
                </c:pt>
                <c:pt idx="45">
                  <c:v>72.397999999999996</c:v>
                </c:pt>
                <c:pt idx="46">
                  <c:v>72.197999999999993</c:v>
                </c:pt>
                <c:pt idx="47">
                  <c:v>72.120999999999995</c:v>
                </c:pt>
                <c:pt idx="48">
                  <c:v>72.22399999999999</c:v>
                </c:pt>
                <c:pt idx="49">
                  <c:v>72.218999999999994</c:v>
                </c:pt>
                <c:pt idx="50">
                  <c:v>72.188000000000002</c:v>
                </c:pt>
                <c:pt idx="51">
                  <c:v>72.16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'2022年全井戸集計表'!$M$2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'2022年全井戸集計表'!$M$3:$M$54</c:f>
              <c:numCache>
                <c:formatCode>0.000_ </c:formatCode>
                <c:ptCount val="52"/>
                <c:pt idx="0">
                  <c:v>65.792000000000002</c:v>
                </c:pt>
                <c:pt idx="1">
                  <c:v>65.745999999999995</c:v>
                </c:pt>
                <c:pt idx="2">
                  <c:v>65.555000000000007</c:v>
                </c:pt>
                <c:pt idx="3">
                  <c:v>65.45</c:v>
                </c:pt>
                <c:pt idx="4">
                  <c:v>65.393000000000001</c:v>
                </c:pt>
                <c:pt idx="5">
                  <c:v>65.248999999999995</c:v>
                </c:pt>
                <c:pt idx="6">
                  <c:v>65.251999999999995</c:v>
                </c:pt>
                <c:pt idx="7">
                  <c:v>65.423000000000002</c:v>
                </c:pt>
                <c:pt idx="8">
                  <c:v>65.481999999999999</c:v>
                </c:pt>
                <c:pt idx="9">
                  <c:v>65.352000000000004</c:v>
                </c:pt>
                <c:pt idx="10">
                  <c:v>65.305000000000007</c:v>
                </c:pt>
                <c:pt idx="11">
                  <c:v>65.111999999999995</c:v>
                </c:pt>
                <c:pt idx="12">
                  <c:v>65.188000000000002</c:v>
                </c:pt>
                <c:pt idx="13">
                  <c:v>65.242999999999995</c:v>
                </c:pt>
                <c:pt idx="14">
                  <c:v>65.537000000000006</c:v>
                </c:pt>
                <c:pt idx="15">
                  <c:v>65.545000000000002</c:v>
                </c:pt>
                <c:pt idx="16">
                  <c:v>65.646000000000001</c:v>
                </c:pt>
                <c:pt idx="17">
                  <c:v>65.823999999999998</c:v>
                </c:pt>
                <c:pt idx="18">
                  <c:v>65.778999999999996</c:v>
                </c:pt>
                <c:pt idx="19">
                  <c:v>65.87299999999999</c:v>
                </c:pt>
                <c:pt idx="20">
                  <c:v>66.010999999999996</c:v>
                </c:pt>
                <c:pt idx="21">
                  <c:v>65.552999999999997</c:v>
                </c:pt>
                <c:pt idx="22">
                  <c:v>65.003999999999991</c:v>
                </c:pt>
                <c:pt idx="23">
                  <c:v>64.599000000000004</c:v>
                </c:pt>
                <c:pt idx="24">
                  <c:v>64.497</c:v>
                </c:pt>
                <c:pt idx="25">
                  <c:v>64.36</c:v>
                </c:pt>
                <c:pt idx="26">
                  <c:v>64.34</c:v>
                </c:pt>
                <c:pt idx="27">
                  <c:v>64.277000000000001</c:v>
                </c:pt>
                <c:pt idx="28">
                  <c:v>64.253</c:v>
                </c:pt>
                <c:pt idx="29">
                  <c:v>64.19</c:v>
                </c:pt>
                <c:pt idx="30">
                  <c:v>64.150000000000006</c:v>
                </c:pt>
                <c:pt idx="31">
                  <c:v>64.287000000000006</c:v>
                </c:pt>
                <c:pt idx="32">
                  <c:v>64.266999999999996</c:v>
                </c:pt>
                <c:pt idx="33">
                  <c:v>64.254999999999995</c:v>
                </c:pt>
                <c:pt idx="34">
                  <c:v>64.081000000000003</c:v>
                </c:pt>
                <c:pt idx="35">
                  <c:v>64.242999999999995</c:v>
                </c:pt>
                <c:pt idx="36">
                  <c:v>64.506</c:v>
                </c:pt>
                <c:pt idx="37">
                  <c:v>64.647999999999996</c:v>
                </c:pt>
                <c:pt idx="38">
                  <c:v>64.81</c:v>
                </c:pt>
                <c:pt idx="39">
                  <c:v>64.938999999999993</c:v>
                </c:pt>
                <c:pt idx="40">
                  <c:v>65.12</c:v>
                </c:pt>
                <c:pt idx="41">
                  <c:v>65.31</c:v>
                </c:pt>
                <c:pt idx="42">
                  <c:v>65.210999999999999</c:v>
                </c:pt>
                <c:pt idx="43">
                  <c:v>64.978999999999999</c:v>
                </c:pt>
                <c:pt idx="44">
                  <c:v>64.811000000000007</c:v>
                </c:pt>
                <c:pt idx="45">
                  <c:v>64.694000000000003</c:v>
                </c:pt>
                <c:pt idx="46">
                  <c:v>64.524000000000001</c:v>
                </c:pt>
                <c:pt idx="47">
                  <c:v>64.494</c:v>
                </c:pt>
                <c:pt idx="48">
                  <c:v>64.988</c:v>
                </c:pt>
                <c:pt idx="49">
                  <c:v>65.091999999999999</c:v>
                </c:pt>
                <c:pt idx="50">
                  <c:v>65.188000000000002</c:v>
                </c:pt>
                <c:pt idx="51">
                  <c:v>65.106999999999999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98608"/>
        <c:axId val="499698216"/>
      </c:lineChart>
      <c:catAx>
        <c:axId val="49969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9698216"/>
        <c:crosses val="autoZero"/>
        <c:auto val="1"/>
        <c:lblAlgn val="ctr"/>
        <c:lblOffset val="100"/>
        <c:noMultiLvlLbl val="0"/>
      </c:catAx>
      <c:valAx>
        <c:axId val="499698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969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'2022年全井戸集計表'!$N$3:$N$54</c:f>
              <c:numCache>
                <c:formatCode>0.00_ </c:formatCode>
                <c:ptCount val="52"/>
                <c:pt idx="0">
                  <c:v>71.787999999999997</c:v>
                </c:pt>
                <c:pt idx="1">
                  <c:v>71.625999999999991</c:v>
                </c:pt>
                <c:pt idx="2">
                  <c:v>71.669999999999987</c:v>
                </c:pt>
                <c:pt idx="3">
                  <c:v>71.529999999999987</c:v>
                </c:pt>
                <c:pt idx="4">
                  <c:v>71.525999999999996</c:v>
                </c:pt>
                <c:pt idx="5">
                  <c:v>71.527999999999992</c:v>
                </c:pt>
                <c:pt idx="6">
                  <c:v>73.253999999999991</c:v>
                </c:pt>
                <c:pt idx="7">
                  <c:v>72.596999999999994</c:v>
                </c:pt>
                <c:pt idx="8">
                  <c:v>71.61</c:v>
                </c:pt>
                <c:pt idx="9">
                  <c:v>71.532999999999987</c:v>
                </c:pt>
                <c:pt idx="10">
                  <c:v>71.510999999999996</c:v>
                </c:pt>
                <c:pt idx="11">
                  <c:v>71.944999999999993</c:v>
                </c:pt>
                <c:pt idx="12">
                  <c:v>72.444999999999993</c:v>
                </c:pt>
                <c:pt idx="13">
                  <c:v>73.741</c:v>
                </c:pt>
                <c:pt idx="14">
                  <c:v>71.981999999999999</c:v>
                </c:pt>
                <c:pt idx="15">
                  <c:v>71.822999999999993</c:v>
                </c:pt>
                <c:pt idx="16">
                  <c:v>72.389999999999986</c:v>
                </c:pt>
                <c:pt idx="17">
                  <c:v>72.456999999999994</c:v>
                </c:pt>
                <c:pt idx="18">
                  <c:v>71.936999999999998</c:v>
                </c:pt>
                <c:pt idx="19">
                  <c:v>72.889999999999986</c:v>
                </c:pt>
                <c:pt idx="20">
                  <c:v>72.002999999999986</c:v>
                </c:pt>
                <c:pt idx="21">
                  <c:v>71.86699999999999</c:v>
                </c:pt>
                <c:pt idx="22">
                  <c:v>71.754999999999995</c:v>
                </c:pt>
                <c:pt idx="23">
                  <c:v>71.698999999999998</c:v>
                </c:pt>
                <c:pt idx="24">
                  <c:v>71.850999999999999</c:v>
                </c:pt>
                <c:pt idx="25">
                  <c:v>71.926999999999992</c:v>
                </c:pt>
                <c:pt idx="26">
                  <c:v>71.592999999999989</c:v>
                </c:pt>
                <c:pt idx="27">
                  <c:v>71.529999999999987</c:v>
                </c:pt>
                <c:pt idx="28">
                  <c:v>71.514999999999986</c:v>
                </c:pt>
                <c:pt idx="29">
                  <c:v>71.512999999999991</c:v>
                </c:pt>
                <c:pt idx="30">
                  <c:v>71.516999999999996</c:v>
                </c:pt>
                <c:pt idx="31">
                  <c:v>71.675999999999988</c:v>
                </c:pt>
                <c:pt idx="32">
                  <c:v>72.545999999999992</c:v>
                </c:pt>
                <c:pt idx="33">
                  <c:v>71.534999999999997</c:v>
                </c:pt>
                <c:pt idx="34">
                  <c:v>71.533999999999992</c:v>
                </c:pt>
                <c:pt idx="35">
                  <c:v>72.548999999999992</c:v>
                </c:pt>
                <c:pt idx="36">
                  <c:v>71.534999999999997</c:v>
                </c:pt>
                <c:pt idx="37">
                  <c:v>72.415999999999997</c:v>
                </c:pt>
                <c:pt idx="38">
                  <c:v>72.158999999999992</c:v>
                </c:pt>
                <c:pt idx="39">
                  <c:v>71.533999999999992</c:v>
                </c:pt>
                <c:pt idx="40">
                  <c:v>72.462999999999994</c:v>
                </c:pt>
                <c:pt idx="41">
                  <c:v>71.983999999999995</c:v>
                </c:pt>
                <c:pt idx="42">
                  <c:v>71.852999999999994</c:v>
                </c:pt>
                <c:pt idx="43">
                  <c:v>71.534999999999997</c:v>
                </c:pt>
                <c:pt idx="44">
                  <c:v>71.526999999999987</c:v>
                </c:pt>
                <c:pt idx="45">
                  <c:v>71.530999999999992</c:v>
                </c:pt>
                <c:pt idx="46">
                  <c:v>71.531999999999996</c:v>
                </c:pt>
                <c:pt idx="47">
                  <c:v>71.861999999999995</c:v>
                </c:pt>
                <c:pt idx="48">
                  <c:v>72.402999999999992</c:v>
                </c:pt>
                <c:pt idx="49">
                  <c:v>71.678999999999988</c:v>
                </c:pt>
                <c:pt idx="50">
                  <c:v>71.528999999999996</c:v>
                </c:pt>
                <c:pt idx="51">
                  <c:v>71.768999999999991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'2022年全井戸集計表'!$O$2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'2022年全井戸集計表'!$O$3:$O$54</c:f>
              <c:numCache>
                <c:formatCode>0.000_ </c:formatCode>
                <c:ptCount val="52"/>
                <c:pt idx="0">
                  <c:v>66.469000000000008</c:v>
                </c:pt>
                <c:pt idx="1">
                  <c:v>66.399000000000001</c:v>
                </c:pt>
                <c:pt idx="2">
                  <c:v>66.367000000000004</c:v>
                </c:pt>
                <c:pt idx="3">
                  <c:v>66.293999999999997</c:v>
                </c:pt>
                <c:pt idx="4">
                  <c:v>66.201000000000008</c:v>
                </c:pt>
                <c:pt idx="5">
                  <c:v>66.174999999999997</c:v>
                </c:pt>
                <c:pt idx="6">
                  <c:v>66.046999999999997</c:v>
                </c:pt>
                <c:pt idx="7">
                  <c:v>65.998000000000005</c:v>
                </c:pt>
                <c:pt idx="8">
                  <c:v>66.219000000000008</c:v>
                </c:pt>
                <c:pt idx="9">
                  <c:v>66.326999999999998</c:v>
                </c:pt>
                <c:pt idx="10">
                  <c:v>66.266999999999996</c:v>
                </c:pt>
                <c:pt idx="11">
                  <c:v>66.17</c:v>
                </c:pt>
                <c:pt idx="12">
                  <c:v>66.259</c:v>
                </c:pt>
                <c:pt idx="13">
                  <c:v>66.506</c:v>
                </c:pt>
                <c:pt idx="14">
                  <c:v>67.244</c:v>
                </c:pt>
                <c:pt idx="15">
                  <c:v>66.727000000000004</c:v>
                </c:pt>
                <c:pt idx="16">
                  <c:v>66.865000000000009</c:v>
                </c:pt>
                <c:pt idx="17">
                  <c:v>67.096000000000004</c:v>
                </c:pt>
                <c:pt idx="18">
                  <c:v>66.98</c:v>
                </c:pt>
                <c:pt idx="19">
                  <c:v>67.171000000000006</c:v>
                </c:pt>
                <c:pt idx="20">
                  <c:v>67.283000000000001</c:v>
                </c:pt>
                <c:pt idx="21">
                  <c:v>66.69</c:v>
                </c:pt>
                <c:pt idx="22">
                  <c:v>66.504999999999995</c:v>
                </c:pt>
                <c:pt idx="23">
                  <c:v>66.444000000000003</c:v>
                </c:pt>
                <c:pt idx="24">
                  <c:v>66.447000000000003</c:v>
                </c:pt>
                <c:pt idx="25">
                  <c:v>66.527000000000001</c:v>
                </c:pt>
                <c:pt idx="26">
                  <c:v>66.445999999999998</c:v>
                </c:pt>
                <c:pt idx="27">
                  <c:v>66.341000000000008</c:v>
                </c:pt>
                <c:pt idx="28">
                  <c:v>66.234999999999999</c:v>
                </c:pt>
                <c:pt idx="29">
                  <c:v>66.176000000000002</c:v>
                </c:pt>
                <c:pt idx="30">
                  <c:v>66.119</c:v>
                </c:pt>
                <c:pt idx="31">
                  <c:v>66.052999999999997</c:v>
                </c:pt>
                <c:pt idx="32">
                  <c:v>65.981000000000009</c:v>
                </c:pt>
                <c:pt idx="33">
                  <c:v>65.948999999999998</c:v>
                </c:pt>
                <c:pt idx="34">
                  <c:v>65.891999999999996</c:v>
                </c:pt>
                <c:pt idx="35">
                  <c:v>65.841999999999999</c:v>
                </c:pt>
                <c:pt idx="36">
                  <c:v>65.793999999999997</c:v>
                </c:pt>
                <c:pt idx="37">
                  <c:v>65.75</c:v>
                </c:pt>
                <c:pt idx="38">
                  <c:v>66.13</c:v>
                </c:pt>
                <c:pt idx="39">
                  <c:v>66.611999999999995</c:v>
                </c:pt>
                <c:pt idx="40">
                  <c:v>66.682000000000002</c:v>
                </c:pt>
                <c:pt idx="41">
                  <c:v>66.819000000000003</c:v>
                </c:pt>
                <c:pt idx="42">
                  <c:v>66.653999999999996</c:v>
                </c:pt>
                <c:pt idx="43">
                  <c:v>66.385000000000005</c:v>
                </c:pt>
                <c:pt idx="44">
                  <c:v>66.275000000000006</c:v>
                </c:pt>
                <c:pt idx="45">
                  <c:v>66.180000000000007</c:v>
                </c:pt>
                <c:pt idx="46">
                  <c:v>66.109000000000009</c:v>
                </c:pt>
                <c:pt idx="47">
                  <c:v>66.064000000000007</c:v>
                </c:pt>
                <c:pt idx="48">
                  <c:v>66.003</c:v>
                </c:pt>
                <c:pt idx="49">
                  <c:v>65.959000000000003</c:v>
                </c:pt>
                <c:pt idx="50">
                  <c:v>65.903999999999996</c:v>
                </c:pt>
                <c:pt idx="51">
                  <c:v>65.853999999999999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'2022年全井戸集計表'!$P$2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'2022年全井戸集計表'!$P$3:$P$54</c:f>
              <c:numCache>
                <c:formatCode>General</c:formatCode>
                <c:ptCount val="52"/>
                <c:pt idx="0">
                  <c:v>57.327999999999989</c:v>
                </c:pt>
                <c:pt idx="1">
                  <c:v>57.292999999999992</c:v>
                </c:pt>
                <c:pt idx="2">
                  <c:v>57.350999999999992</c:v>
                </c:pt>
                <c:pt idx="3">
                  <c:v>57.288999999999994</c:v>
                </c:pt>
                <c:pt idx="4">
                  <c:v>57.300999999999995</c:v>
                </c:pt>
                <c:pt idx="5">
                  <c:v>57.340999999999994</c:v>
                </c:pt>
                <c:pt idx="6">
                  <c:v>57.313999999999993</c:v>
                </c:pt>
                <c:pt idx="7">
                  <c:v>57.370999999999995</c:v>
                </c:pt>
                <c:pt idx="8">
                  <c:v>57.324999999999989</c:v>
                </c:pt>
                <c:pt idx="9">
                  <c:v>57.36399999999999</c:v>
                </c:pt>
                <c:pt idx="10">
                  <c:v>57.342999999999989</c:v>
                </c:pt>
                <c:pt idx="11">
                  <c:v>57.383999999999993</c:v>
                </c:pt>
                <c:pt idx="12">
                  <c:v>57.387999999999991</c:v>
                </c:pt>
                <c:pt idx="13">
                  <c:v>57.305999999999997</c:v>
                </c:pt>
                <c:pt idx="14">
                  <c:v>57.350999999999992</c:v>
                </c:pt>
                <c:pt idx="15">
                  <c:v>57.350999999999992</c:v>
                </c:pt>
                <c:pt idx="16">
                  <c:v>57.382999999999996</c:v>
                </c:pt>
                <c:pt idx="17">
                  <c:v>57.48599999999999</c:v>
                </c:pt>
                <c:pt idx="18">
                  <c:v>57.389999999999993</c:v>
                </c:pt>
                <c:pt idx="19">
                  <c:v>57.405999999999992</c:v>
                </c:pt>
                <c:pt idx="20">
                  <c:v>57.487999999999992</c:v>
                </c:pt>
                <c:pt idx="21">
                  <c:v>57.469999999999992</c:v>
                </c:pt>
                <c:pt idx="22">
                  <c:v>57.41</c:v>
                </c:pt>
                <c:pt idx="23">
                  <c:v>57.441999999999993</c:v>
                </c:pt>
                <c:pt idx="24">
                  <c:v>57.399999999999991</c:v>
                </c:pt>
                <c:pt idx="25">
                  <c:v>57.404999999999994</c:v>
                </c:pt>
                <c:pt idx="26">
                  <c:v>57.380999999999993</c:v>
                </c:pt>
                <c:pt idx="27">
                  <c:v>57.44</c:v>
                </c:pt>
                <c:pt idx="28">
                  <c:v>57.444999999999993</c:v>
                </c:pt>
                <c:pt idx="29">
                  <c:v>57.444999999999993</c:v>
                </c:pt>
                <c:pt idx="30">
                  <c:v>57.36699999999999</c:v>
                </c:pt>
                <c:pt idx="31">
                  <c:v>57.356999999999992</c:v>
                </c:pt>
                <c:pt idx="32">
                  <c:v>57.385999999999996</c:v>
                </c:pt>
                <c:pt idx="33">
                  <c:v>57.411999999999992</c:v>
                </c:pt>
                <c:pt idx="34">
                  <c:v>57.380999999999993</c:v>
                </c:pt>
                <c:pt idx="35">
                  <c:v>57.339999999999989</c:v>
                </c:pt>
                <c:pt idx="36">
                  <c:v>57.334999999999994</c:v>
                </c:pt>
                <c:pt idx="37">
                  <c:v>57.375999999999991</c:v>
                </c:pt>
                <c:pt idx="38">
                  <c:v>57.385999999999996</c:v>
                </c:pt>
                <c:pt idx="39">
                  <c:v>57.358999999999995</c:v>
                </c:pt>
                <c:pt idx="40">
                  <c:v>57.36699999999999</c:v>
                </c:pt>
                <c:pt idx="41">
                  <c:v>57.377999999999993</c:v>
                </c:pt>
                <c:pt idx="42">
                  <c:v>57.390999999999991</c:v>
                </c:pt>
                <c:pt idx="43">
                  <c:v>57.309999999999988</c:v>
                </c:pt>
                <c:pt idx="44">
                  <c:v>57.296999999999997</c:v>
                </c:pt>
                <c:pt idx="45">
                  <c:v>57.301999999999992</c:v>
                </c:pt>
                <c:pt idx="46">
                  <c:v>57.265999999999991</c:v>
                </c:pt>
                <c:pt idx="47">
                  <c:v>57.271999999999991</c:v>
                </c:pt>
                <c:pt idx="48">
                  <c:v>57.285999999999994</c:v>
                </c:pt>
                <c:pt idx="49">
                  <c:v>57.298999999999992</c:v>
                </c:pt>
                <c:pt idx="50">
                  <c:v>57.332999999999998</c:v>
                </c:pt>
                <c:pt idx="51">
                  <c:v>57.470999999999989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'2022年全井戸集計表'!$Q$2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'2022年全井戸集計表'!$Q$3:$Q$54</c:f>
              <c:numCache>
                <c:formatCode>0.000_ </c:formatCode>
                <c:ptCount val="52"/>
                <c:pt idx="0">
                  <c:v>55.305000000000007</c:v>
                </c:pt>
                <c:pt idx="1">
                  <c:v>55.264000000000003</c:v>
                </c:pt>
                <c:pt idx="2">
                  <c:v>55.120000000000005</c:v>
                </c:pt>
                <c:pt idx="3">
                  <c:v>55.061999999999998</c:v>
                </c:pt>
                <c:pt idx="4">
                  <c:v>54.972000000000001</c:v>
                </c:pt>
                <c:pt idx="5">
                  <c:v>54.835000000000008</c:v>
                </c:pt>
                <c:pt idx="6">
                  <c:v>54.875</c:v>
                </c:pt>
                <c:pt idx="7">
                  <c:v>55.022000000000006</c:v>
                </c:pt>
                <c:pt idx="8">
                  <c:v>54.912000000000006</c:v>
                </c:pt>
                <c:pt idx="9">
                  <c:v>54.865000000000002</c:v>
                </c:pt>
                <c:pt idx="10">
                  <c:v>54.907000000000004</c:v>
                </c:pt>
                <c:pt idx="11">
                  <c:v>54.734999999999999</c:v>
                </c:pt>
                <c:pt idx="12">
                  <c:v>54.742000000000004</c:v>
                </c:pt>
                <c:pt idx="13">
                  <c:v>54.918000000000006</c:v>
                </c:pt>
                <c:pt idx="14">
                  <c:v>55.221000000000004</c:v>
                </c:pt>
                <c:pt idx="15">
                  <c:v>55.19</c:v>
                </c:pt>
                <c:pt idx="16">
                  <c:v>55.430000000000007</c:v>
                </c:pt>
                <c:pt idx="17">
                  <c:v>55.594000000000001</c:v>
                </c:pt>
                <c:pt idx="18">
                  <c:v>55.481999999999999</c:v>
                </c:pt>
                <c:pt idx="19">
                  <c:v>55.579000000000008</c:v>
                </c:pt>
                <c:pt idx="20">
                  <c:v>55.652000000000001</c:v>
                </c:pt>
                <c:pt idx="21">
                  <c:v>55.204999999999998</c:v>
                </c:pt>
                <c:pt idx="22">
                  <c:v>54.872</c:v>
                </c:pt>
                <c:pt idx="23">
                  <c:v>54.63</c:v>
                </c:pt>
                <c:pt idx="24">
                  <c:v>54.569000000000003</c:v>
                </c:pt>
                <c:pt idx="25">
                  <c:v>54.489000000000004</c:v>
                </c:pt>
                <c:pt idx="26">
                  <c:v>54.489000000000004</c:v>
                </c:pt>
                <c:pt idx="27">
                  <c:v>54.433999999999997</c:v>
                </c:pt>
                <c:pt idx="28">
                  <c:v>54.422000000000004</c:v>
                </c:pt>
                <c:pt idx="29">
                  <c:v>54.344000000000001</c:v>
                </c:pt>
                <c:pt idx="30">
                  <c:v>54.363</c:v>
                </c:pt>
                <c:pt idx="31">
                  <c:v>54.424000000000007</c:v>
                </c:pt>
                <c:pt idx="32">
                  <c:v>54.401000000000003</c:v>
                </c:pt>
                <c:pt idx="33">
                  <c:v>54.352000000000004</c:v>
                </c:pt>
                <c:pt idx="34">
                  <c:v>54.252000000000002</c:v>
                </c:pt>
                <c:pt idx="35">
                  <c:v>54.408000000000001</c:v>
                </c:pt>
                <c:pt idx="36">
                  <c:v>54.466999999999999</c:v>
                </c:pt>
                <c:pt idx="37">
                  <c:v>54.632000000000005</c:v>
                </c:pt>
                <c:pt idx="38">
                  <c:v>54.757000000000005</c:v>
                </c:pt>
                <c:pt idx="39">
                  <c:v>54.622</c:v>
                </c:pt>
                <c:pt idx="40">
                  <c:v>54.811999999999998</c:v>
                </c:pt>
                <c:pt idx="41">
                  <c:v>55.022000000000006</c:v>
                </c:pt>
                <c:pt idx="42">
                  <c:v>54.980000000000004</c:v>
                </c:pt>
                <c:pt idx="43">
                  <c:v>54.712000000000003</c:v>
                </c:pt>
                <c:pt idx="44">
                  <c:v>54.561000000000007</c:v>
                </c:pt>
                <c:pt idx="45">
                  <c:v>54.682000000000002</c:v>
                </c:pt>
                <c:pt idx="46">
                  <c:v>54.524000000000001</c:v>
                </c:pt>
                <c:pt idx="47">
                  <c:v>54.414000000000001</c:v>
                </c:pt>
                <c:pt idx="48">
                  <c:v>54.724000000000004</c:v>
                </c:pt>
                <c:pt idx="49">
                  <c:v>54.681000000000004</c:v>
                </c:pt>
                <c:pt idx="50">
                  <c:v>54.716999999999999</c:v>
                </c:pt>
                <c:pt idx="51">
                  <c:v>54.779000000000003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'2022年全井戸集計表'!$R$2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'2022年全井戸集計表'!$R$3:$R$54</c:f>
              <c:numCache>
                <c:formatCode>0.000_ </c:formatCode>
                <c:ptCount val="52"/>
                <c:pt idx="0">
                  <c:v>55.692999999999998</c:v>
                </c:pt>
                <c:pt idx="1">
                  <c:v>54.777999999999992</c:v>
                </c:pt>
                <c:pt idx="2">
                  <c:v>54.810999999999993</c:v>
                </c:pt>
                <c:pt idx="3">
                  <c:v>54.723999999999997</c:v>
                </c:pt>
                <c:pt idx="4">
                  <c:v>53.696999999999996</c:v>
                </c:pt>
                <c:pt idx="5">
                  <c:v>53.980999999999995</c:v>
                </c:pt>
                <c:pt idx="6">
                  <c:v>53.725999999999999</c:v>
                </c:pt>
                <c:pt idx="7">
                  <c:v>54.031999999999996</c:v>
                </c:pt>
                <c:pt idx="8">
                  <c:v>53.811999999999998</c:v>
                </c:pt>
                <c:pt idx="9">
                  <c:v>53.610999999999997</c:v>
                </c:pt>
                <c:pt idx="10">
                  <c:v>53.497999999999998</c:v>
                </c:pt>
                <c:pt idx="11">
                  <c:v>53.553999999999995</c:v>
                </c:pt>
                <c:pt idx="12">
                  <c:v>53.781999999999996</c:v>
                </c:pt>
                <c:pt idx="13">
                  <c:v>54.051999999999992</c:v>
                </c:pt>
                <c:pt idx="14">
                  <c:v>54.408999999999992</c:v>
                </c:pt>
                <c:pt idx="15">
                  <c:v>55.736999999999995</c:v>
                </c:pt>
                <c:pt idx="16">
                  <c:v>56.204999999999998</c:v>
                </c:pt>
                <c:pt idx="17">
                  <c:v>56.364999999999995</c:v>
                </c:pt>
                <c:pt idx="18">
                  <c:v>56.111999999999995</c:v>
                </c:pt>
                <c:pt idx="19">
                  <c:v>56.584999999999994</c:v>
                </c:pt>
                <c:pt idx="20">
                  <c:v>56.393000000000001</c:v>
                </c:pt>
                <c:pt idx="21">
                  <c:v>50.989999999999995</c:v>
                </c:pt>
                <c:pt idx="22">
                  <c:v>50.592999999999996</c:v>
                </c:pt>
                <c:pt idx="23">
                  <c:v>50.333999999999996</c:v>
                </c:pt>
                <c:pt idx="24">
                  <c:v>50.287999999999997</c:v>
                </c:pt>
                <c:pt idx="25">
                  <c:v>50.332999999999998</c:v>
                </c:pt>
                <c:pt idx="26">
                  <c:v>50.220999999999997</c:v>
                </c:pt>
                <c:pt idx="27">
                  <c:v>50.138999999999996</c:v>
                </c:pt>
                <c:pt idx="28">
                  <c:v>50.116999999999997</c:v>
                </c:pt>
                <c:pt idx="29">
                  <c:v>50.087999999999994</c:v>
                </c:pt>
                <c:pt idx="30">
                  <c:v>50.062999999999995</c:v>
                </c:pt>
                <c:pt idx="31">
                  <c:v>50.269999999999996</c:v>
                </c:pt>
                <c:pt idx="32">
                  <c:v>50.128999999999991</c:v>
                </c:pt>
                <c:pt idx="33">
                  <c:v>50.204999999999998</c:v>
                </c:pt>
                <c:pt idx="34">
                  <c:v>50.375999999999991</c:v>
                </c:pt>
                <c:pt idx="35">
                  <c:v>50.404999999999994</c:v>
                </c:pt>
                <c:pt idx="36">
                  <c:v>51.922999999999995</c:v>
                </c:pt>
                <c:pt idx="37">
                  <c:v>51.930999999999997</c:v>
                </c:pt>
                <c:pt idx="38">
                  <c:v>54.331999999999994</c:v>
                </c:pt>
                <c:pt idx="39">
                  <c:v>53.614999999999995</c:v>
                </c:pt>
                <c:pt idx="40">
                  <c:v>54.382999999999996</c:v>
                </c:pt>
                <c:pt idx="41">
                  <c:v>54.233999999999995</c:v>
                </c:pt>
                <c:pt idx="42">
                  <c:v>52.297999999999995</c:v>
                </c:pt>
                <c:pt idx="43">
                  <c:v>52.116</c:v>
                </c:pt>
                <c:pt idx="44">
                  <c:v>51.965999999999994</c:v>
                </c:pt>
                <c:pt idx="45">
                  <c:v>51.953999999999994</c:v>
                </c:pt>
                <c:pt idx="46">
                  <c:v>51.952999999999996</c:v>
                </c:pt>
                <c:pt idx="47">
                  <c:v>52.154999999999994</c:v>
                </c:pt>
                <c:pt idx="48">
                  <c:v>53.759</c:v>
                </c:pt>
                <c:pt idx="49">
                  <c:v>53.911999999999992</c:v>
                </c:pt>
                <c:pt idx="50">
                  <c:v>54.143000000000001</c:v>
                </c:pt>
                <c:pt idx="51">
                  <c:v>54.3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21240"/>
        <c:axId val="499696648"/>
      </c:lineChart>
      <c:catAx>
        <c:axId val="47752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9696648"/>
        <c:crosses val="autoZero"/>
        <c:auto val="1"/>
        <c:lblAlgn val="ctr"/>
        <c:lblOffset val="100"/>
        <c:noMultiLvlLbl val="0"/>
      </c:catAx>
      <c:valAx>
        <c:axId val="499696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7521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'2022年全井戸集計表'!$S$3:$S$54</c:f>
              <c:numCache>
                <c:formatCode>0.000_ </c:formatCode>
                <c:ptCount val="52"/>
                <c:pt idx="0">
                  <c:v>63.755000000000003</c:v>
                </c:pt>
                <c:pt idx="1">
                  <c:v>63.644999999999996</c:v>
                </c:pt>
                <c:pt idx="2">
                  <c:v>63.527000000000001</c:v>
                </c:pt>
                <c:pt idx="3">
                  <c:v>63.225999999999999</c:v>
                </c:pt>
                <c:pt idx="4">
                  <c:v>62.825000000000003</c:v>
                </c:pt>
                <c:pt idx="5">
                  <c:v>62.347999999999999</c:v>
                </c:pt>
                <c:pt idx="6">
                  <c:v>62.353999999999999</c:v>
                </c:pt>
                <c:pt idx="7">
                  <c:v>64.314999999999998</c:v>
                </c:pt>
                <c:pt idx="8">
                  <c:v>63.567999999999998</c:v>
                </c:pt>
                <c:pt idx="9">
                  <c:v>63.456000000000003</c:v>
                </c:pt>
                <c:pt idx="10">
                  <c:v>63.402999999999999</c:v>
                </c:pt>
                <c:pt idx="11">
                  <c:v>63.377000000000002</c:v>
                </c:pt>
                <c:pt idx="12">
                  <c:v>64.557000000000002</c:v>
                </c:pt>
                <c:pt idx="13">
                  <c:v>64.878</c:v>
                </c:pt>
                <c:pt idx="14">
                  <c:v>66.218000000000004</c:v>
                </c:pt>
                <c:pt idx="15">
                  <c:v>64.450999999999993</c:v>
                </c:pt>
                <c:pt idx="16">
                  <c:v>66.405000000000001</c:v>
                </c:pt>
                <c:pt idx="17">
                  <c:v>66.238</c:v>
                </c:pt>
                <c:pt idx="18">
                  <c:v>65.236999999999995</c:v>
                </c:pt>
                <c:pt idx="19">
                  <c:v>67.682000000000002</c:v>
                </c:pt>
                <c:pt idx="20">
                  <c:v>65.688000000000002</c:v>
                </c:pt>
                <c:pt idx="21">
                  <c:v>63.853999999999999</c:v>
                </c:pt>
                <c:pt idx="22">
                  <c:v>63.664999999999999</c:v>
                </c:pt>
                <c:pt idx="23">
                  <c:v>63.545000000000002</c:v>
                </c:pt>
                <c:pt idx="24">
                  <c:v>63.491</c:v>
                </c:pt>
                <c:pt idx="25">
                  <c:v>63.813000000000002</c:v>
                </c:pt>
                <c:pt idx="26">
                  <c:v>63.599000000000004</c:v>
                </c:pt>
                <c:pt idx="27">
                  <c:v>63.466000000000001</c:v>
                </c:pt>
                <c:pt idx="28">
                  <c:v>63.2</c:v>
                </c:pt>
                <c:pt idx="29">
                  <c:v>62.637999999999998</c:v>
                </c:pt>
                <c:pt idx="30">
                  <c:v>62.367000000000004</c:v>
                </c:pt>
                <c:pt idx="31">
                  <c:v>62.397999999999996</c:v>
                </c:pt>
                <c:pt idx="32">
                  <c:v>65.614000000000004</c:v>
                </c:pt>
                <c:pt idx="33">
                  <c:v>63.37</c:v>
                </c:pt>
                <c:pt idx="34">
                  <c:v>63.002000000000002</c:v>
                </c:pt>
                <c:pt idx="35">
                  <c:v>65.930000000000007</c:v>
                </c:pt>
                <c:pt idx="36">
                  <c:v>63.527000000000001</c:v>
                </c:pt>
                <c:pt idx="37">
                  <c:v>65.899000000000001</c:v>
                </c:pt>
                <c:pt idx="38">
                  <c:v>66.116</c:v>
                </c:pt>
                <c:pt idx="39">
                  <c:v>64.400000000000006</c:v>
                </c:pt>
                <c:pt idx="40">
                  <c:v>66.2</c:v>
                </c:pt>
                <c:pt idx="41">
                  <c:v>65.643000000000001</c:v>
                </c:pt>
                <c:pt idx="42">
                  <c:v>64.244</c:v>
                </c:pt>
                <c:pt idx="43">
                  <c:v>63.412999999999997</c:v>
                </c:pt>
                <c:pt idx="44">
                  <c:v>63.298000000000002</c:v>
                </c:pt>
                <c:pt idx="45">
                  <c:v>63.222999999999999</c:v>
                </c:pt>
                <c:pt idx="46">
                  <c:v>62.475999999999999</c:v>
                </c:pt>
                <c:pt idx="47">
                  <c:v>62.451999999999998</c:v>
                </c:pt>
                <c:pt idx="48">
                  <c:v>62.616</c:v>
                </c:pt>
                <c:pt idx="49">
                  <c:v>63.35</c:v>
                </c:pt>
                <c:pt idx="50">
                  <c:v>63.274999999999999</c:v>
                </c:pt>
                <c:pt idx="51">
                  <c:v>63.252000000000002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'2022年全井戸集計表'!$T$2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'2022年全井戸集計表'!$T$3:$T$54</c:f>
              <c:numCache>
                <c:formatCode>0.000_ </c:formatCode>
                <c:ptCount val="52"/>
                <c:pt idx="0">
                  <c:v>55.771000000000001</c:v>
                </c:pt>
                <c:pt idx="1">
                  <c:v>55.802000000000007</c:v>
                </c:pt>
                <c:pt idx="2">
                  <c:v>55.833000000000006</c:v>
                </c:pt>
                <c:pt idx="3">
                  <c:v>55.793000000000006</c:v>
                </c:pt>
                <c:pt idx="4">
                  <c:v>55.746000000000009</c:v>
                </c:pt>
                <c:pt idx="5">
                  <c:v>55.681000000000004</c:v>
                </c:pt>
                <c:pt idx="6">
                  <c:v>55.671000000000006</c:v>
                </c:pt>
                <c:pt idx="7">
                  <c:v>55.938000000000002</c:v>
                </c:pt>
                <c:pt idx="8">
                  <c:v>56.023000000000003</c:v>
                </c:pt>
                <c:pt idx="9">
                  <c:v>55.940000000000005</c:v>
                </c:pt>
                <c:pt idx="10">
                  <c:v>55.958000000000006</c:v>
                </c:pt>
                <c:pt idx="11">
                  <c:v>55.931000000000004</c:v>
                </c:pt>
                <c:pt idx="12">
                  <c:v>56.095000000000006</c:v>
                </c:pt>
                <c:pt idx="13">
                  <c:v>56.143000000000001</c:v>
                </c:pt>
                <c:pt idx="14">
                  <c:v>56.860000000000007</c:v>
                </c:pt>
                <c:pt idx="15">
                  <c:v>56.434000000000005</c:v>
                </c:pt>
                <c:pt idx="16">
                  <c:v>56.968000000000004</c:v>
                </c:pt>
                <c:pt idx="17">
                  <c:v>57.114000000000004</c:v>
                </c:pt>
                <c:pt idx="18">
                  <c:v>56.674000000000007</c:v>
                </c:pt>
                <c:pt idx="19">
                  <c:v>57.144000000000005</c:v>
                </c:pt>
                <c:pt idx="20">
                  <c:v>56.859000000000009</c:v>
                </c:pt>
                <c:pt idx="21">
                  <c:v>56.02</c:v>
                </c:pt>
                <c:pt idx="22">
                  <c:v>55.522000000000006</c:v>
                </c:pt>
                <c:pt idx="23">
                  <c:v>55.331000000000003</c:v>
                </c:pt>
                <c:pt idx="24">
                  <c:v>55.186000000000007</c:v>
                </c:pt>
                <c:pt idx="25">
                  <c:v>55.472000000000008</c:v>
                </c:pt>
                <c:pt idx="26">
                  <c:v>55.189000000000007</c:v>
                </c:pt>
                <c:pt idx="27">
                  <c:v>55.072000000000003</c:v>
                </c:pt>
                <c:pt idx="28">
                  <c:v>55.018000000000001</c:v>
                </c:pt>
                <c:pt idx="29">
                  <c:v>54.970000000000006</c:v>
                </c:pt>
                <c:pt idx="30">
                  <c:v>54.930000000000007</c:v>
                </c:pt>
                <c:pt idx="31">
                  <c:v>54.953000000000003</c:v>
                </c:pt>
                <c:pt idx="32">
                  <c:v>55.112000000000009</c:v>
                </c:pt>
                <c:pt idx="33">
                  <c:v>55.682000000000002</c:v>
                </c:pt>
                <c:pt idx="34">
                  <c:v>55.714000000000006</c:v>
                </c:pt>
                <c:pt idx="35">
                  <c:v>55.75500000000001</c:v>
                </c:pt>
                <c:pt idx="36">
                  <c:v>55.872</c:v>
                </c:pt>
                <c:pt idx="37">
                  <c:v>55.958000000000006</c:v>
                </c:pt>
                <c:pt idx="38">
                  <c:v>56.282000000000004</c:v>
                </c:pt>
                <c:pt idx="39">
                  <c:v>56.089000000000006</c:v>
                </c:pt>
                <c:pt idx="40">
                  <c:v>56.399000000000001</c:v>
                </c:pt>
                <c:pt idx="41">
                  <c:v>56.457000000000008</c:v>
                </c:pt>
                <c:pt idx="42">
                  <c:v>56.317000000000007</c:v>
                </c:pt>
                <c:pt idx="43">
                  <c:v>55.994</c:v>
                </c:pt>
                <c:pt idx="44">
                  <c:v>55.870000000000005</c:v>
                </c:pt>
                <c:pt idx="45">
                  <c:v>56.016000000000005</c:v>
                </c:pt>
                <c:pt idx="46">
                  <c:v>55.735000000000007</c:v>
                </c:pt>
                <c:pt idx="47">
                  <c:v>55.865000000000009</c:v>
                </c:pt>
                <c:pt idx="48">
                  <c:v>55.923000000000002</c:v>
                </c:pt>
                <c:pt idx="49">
                  <c:v>56.056000000000004</c:v>
                </c:pt>
                <c:pt idx="50">
                  <c:v>56.03</c:v>
                </c:pt>
                <c:pt idx="51">
                  <c:v>56.14200000000001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'2022年全井戸集計表'!$U$2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'2022年全井戸集計表'!$U$3:$U$54</c:f>
              <c:numCache>
                <c:formatCode>0.000_ </c:formatCode>
                <c:ptCount val="52"/>
                <c:pt idx="0">
                  <c:v>52.533000000000001</c:v>
                </c:pt>
                <c:pt idx="1">
                  <c:v>52.569000000000003</c:v>
                </c:pt>
                <c:pt idx="2">
                  <c:v>52.429000000000002</c:v>
                </c:pt>
                <c:pt idx="3">
                  <c:v>52.424000000000007</c:v>
                </c:pt>
                <c:pt idx="4">
                  <c:v>52.396000000000001</c:v>
                </c:pt>
                <c:pt idx="5">
                  <c:v>52.370000000000005</c:v>
                </c:pt>
                <c:pt idx="6">
                  <c:v>52.414000000000001</c:v>
                </c:pt>
                <c:pt idx="7">
                  <c:v>52.404000000000003</c:v>
                </c:pt>
                <c:pt idx="8">
                  <c:v>52.382000000000005</c:v>
                </c:pt>
                <c:pt idx="9">
                  <c:v>52.37700000000001</c:v>
                </c:pt>
                <c:pt idx="10">
                  <c:v>52.396000000000001</c:v>
                </c:pt>
                <c:pt idx="11">
                  <c:v>52.332000000000008</c:v>
                </c:pt>
                <c:pt idx="12">
                  <c:v>52.348000000000006</c:v>
                </c:pt>
                <c:pt idx="13">
                  <c:v>52.429000000000002</c:v>
                </c:pt>
                <c:pt idx="14">
                  <c:v>52.522000000000006</c:v>
                </c:pt>
                <c:pt idx="15">
                  <c:v>52.509</c:v>
                </c:pt>
                <c:pt idx="16">
                  <c:v>52.624000000000009</c:v>
                </c:pt>
                <c:pt idx="17">
                  <c:v>52.679000000000002</c:v>
                </c:pt>
                <c:pt idx="18">
                  <c:v>52.625</c:v>
                </c:pt>
                <c:pt idx="19">
                  <c:v>52.704000000000008</c:v>
                </c:pt>
                <c:pt idx="20">
                  <c:v>52.654000000000003</c:v>
                </c:pt>
                <c:pt idx="21">
                  <c:v>52.358000000000004</c:v>
                </c:pt>
                <c:pt idx="22">
                  <c:v>52.344000000000008</c:v>
                </c:pt>
                <c:pt idx="23">
                  <c:v>52.244</c:v>
                </c:pt>
                <c:pt idx="24">
                  <c:v>52.263000000000005</c:v>
                </c:pt>
                <c:pt idx="25">
                  <c:v>52.240000000000009</c:v>
                </c:pt>
                <c:pt idx="26">
                  <c:v>52.244</c:v>
                </c:pt>
                <c:pt idx="27">
                  <c:v>52.226000000000006</c:v>
                </c:pt>
                <c:pt idx="28">
                  <c:v>52.236000000000004</c:v>
                </c:pt>
                <c:pt idx="29">
                  <c:v>52.197000000000003</c:v>
                </c:pt>
                <c:pt idx="30">
                  <c:v>52.204000000000008</c:v>
                </c:pt>
                <c:pt idx="31">
                  <c:v>52.249000000000009</c:v>
                </c:pt>
                <c:pt idx="32">
                  <c:v>52.223000000000006</c:v>
                </c:pt>
                <c:pt idx="33">
                  <c:v>52.214000000000006</c:v>
                </c:pt>
                <c:pt idx="34">
                  <c:v>52.197000000000003</c:v>
                </c:pt>
                <c:pt idx="35">
                  <c:v>52.287000000000006</c:v>
                </c:pt>
                <c:pt idx="36">
                  <c:v>52.344000000000008</c:v>
                </c:pt>
                <c:pt idx="37">
                  <c:v>52.396000000000001</c:v>
                </c:pt>
                <c:pt idx="38">
                  <c:v>52.429000000000002</c:v>
                </c:pt>
                <c:pt idx="39">
                  <c:v>52.368000000000009</c:v>
                </c:pt>
                <c:pt idx="40">
                  <c:v>52.439000000000007</c:v>
                </c:pt>
                <c:pt idx="41">
                  <c:v>52.494</c:v>
                </c:pt>
                <c:pt idx="42">
                  <c:v>52.402000000000001</c:v>
                </c:pt>
                <c:pt idx="43">
                  <c:v>52.345000000000006</c:v>
                </c:pt>
                <c:pt idx="44">
                  <c:v>52.312000000000005</c:v>
                </c:pt>
                <c:pt idx="45">
                  <c:v>52.347000000000008</c:v>
                </c:pt>
                <c:pt idx="46">
                  <c:v>52.324000000000005</c:v>
                </c:pt>
                <c:pt idx="47">
                  <c:v>52.289000000000001</c:v>
                </c:pt>
                <c:pt idx="48">
                  <c:v>52.405000000000001</c:v>
                </c:pt>
                <c:pt idx="49">
                  <c:v>52.346000000000004</c:v>
                </c:pt>
                <c:pt idx="50">
                  <c:v>52.353000000000009</c:v>
                </c:pt>
                <c:pt idx="51">
                  <c:v>52.362000000000009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'2022年全井戸集計表'!$V$2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'2022年全井戸集計表'!$V$3:$V$54</c:f>
              <c:numCache>
                <c:formatCode>0.000_ </c:formatCode>
                <c:ptCount val="52"/>
                <c:pt idx="0">
                  <c:v>53.320999999999998</c:v>
                </c:pt>
                <c:pt idx="1">
                  <c:v>52.789000000000001</c:v>
                </c:pt>
                <c:pt idx="2">
                  <c:v>52.811999999999998</c:v>
                </c:pt>
                <c:pt idx="3">
                  <c:v>52.737000000000002</c:v>
                </c:pt>
                <c:pt idx="4">
                  <c:v>51.995000000000005</c:v>
                </c:pt>
                <c:pt idx="5">
                  <c:v>52.198999999999998</c:v>
                </c:pt>
                <c:pt idx="6">
                  <c:v>52.097000000000001</c:v>
                </c:pt>
                <c:pt idx="7">
                  <c:v>52.204999999999998</c:v>
                </c:pt>
                <c:pt idx="8">
                  <c:v>52.120999999999995</c:v>
                </c:pt>
                <c:pt idx="9">
                  <c:v>52.141000000000005</c:v>
                </c:pt>
                <c:pt idx="10">
                  <c:v>51.813000000000002</c:v>
                </c:pt>
                <c:pt idx="11">
                  <c:v>51.841000000000001</c:v>
                </c:pt>
                <c:pt idx="12">
                  <c:v>51.984999999999999</c:v>
                </c:pt>
                <c:pt idx="13">
                  <c:v>52.173000000000002</c:v>
                </c:pt>
                <c:pt idx="14">
                  <c:v>52.308999999999997</c:v>
                </c:pt>
                <c:pt idx="15">
                  <c:v>53.436999999999998</c:v>
                </c:pt>
                <c:pt idx="16">
                  <c:v>53.683</c:v>
                </c:pt>
                <c:pt idx="17">
                  <c:v>53.805999999999997</c:v>
                </c:pt>
                <c:pt idx="18">
                  <c:v>53.661000000000001</c:v>
                </c:pt>
                <c:pt idx="19">
                  <c:v>53.938000000000002</c:v>
                </c:pt>
                <c:pt idx="20">
                  <c:v>53.837000000000003</c:v>
                </c:pt>
                <c:pt idx="21">
                  <c:v>50.167999999999999</c:v>
                </c:pt>
                <c:pt idx="22">
                  <c:v>49.891000000000005</c:v>
                </c:pt>
                <c:pt idx="23">
                  <c:v>49.715000000000003</c:v>
                </c:pt>
                <c:pt idx="24">
                  <c:v>49.712000000000003</c:v>
                </c:pt>
                <c:pt idx="25">
                  <c:v>49.698999999999998</c:v>
                </c:pt>
                <c:pt idx="26">
                  <c:v>49.658000000000001</c:v>
                </c:pt>
                <c:pt idx="27">
                  <c:v>49.616</c:v>
                </c:pt>
                <c:pt idx="28">
                  <c:v>49.616</c:v>
                </c:pt>
                <c:pt idx="29">
                  <c:v>49.582000000000001</c:v>
                </c:pt>
                <c:pt idx="30">
                  <c:v>49.57</c:v>
                </c:pt>
                <c:pt idx="31">
                  <c:v>49.832999999999998</c:v>
                </c:pt>
                <c:pt idx="32">
                  <c:v>49.658999999999999</c:v>
                </c:pt>
                <c:pt idx="33">
                  <c:v>49.69</c:v>
                </c:pt>
                <c:pt idx="34">
                  <c:v>50.001999999999995</c:v>
                </c:pt>
                <c:pt idx="35">
                  <c:v>49.876000000000005</c:v>
                </c:pt>
                <c:pt idx="36">
                  <c:v>51.385000000000005</c:v>
                </c:pt>
                <c:pt idx="37">
                  <c:v>51.290999999999997</c:v>
                </c:pt>
                <c:pt idx="38">
                  <c:v>52.290999999999997</c:v>
                </c:pt>
                <c:pt idx="39">
                  <c:v>51.875</c:v>
                </c:pt>
                <c:pt idx="40">
                  <c:v>52.17</c:v>
                </c:pt>
                <c:pt idx="41">
                  <c:v>52.251999999999995</c:v>
                </c:pt>
                <c:pt idx="42">
                  <c:v>51.491</c:v>
                </c:pt>
                <c:pt idx="43">
                  <c:v>51.454999999999998</c:v>
                </c:pt>
                <c:pt idx="44">
                  <c:v>51.358000000000004</c:v>
                </c:pt>
                <c:pt idx="45">
                  <c:v>51.35</c:v>
                </c:pt>
                <c:pt idx="46">
                  <c:v>51.334000000000003</c:v>
                </c:pt>
                <c:pt idx="47">
                  <c:v>51.408999999999999</c:v>
                </c:pt>
                <c:pt idx="48">
                  <c:v>52.070999999999998</c:v>
                </c:pt>
                <c:pt idx="49">
                  <c:v>52.103000000000002</c:v>
                </c:pt>
                <c:pt idx="50">
                  <c:v>52.322000000000003</c:v>
                </c:pt>
                <c:pt idx="51">
                  <c:v>52.45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55544"/>
        <c:axId val="494554368"/>
      </c:lineChart>
      <c:catAx>
        <c:axId val="49455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4554368"/>
        <c:crosses val="autoZero"/>
        <c:auto val="1"/>
        <c:lblAlgn val="ctr"/>
        <c:lblOffset val="100"/>
        <c:noMultiLvlLbl val="0"/>
      </c:catAx>
      <c:valAx>
        <c:axId val="49455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94555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'2022年全井戸集計表'!$W$3:$W$54</c:f>
              <c:numCache>
                <c:formatCode>0.000_ </c:formatCode>
                <c:ptCount val="52"/>
                <c:pt idx="0">
                  <c:v>57.227999999999994</c:v>
                </c:pt>
                <c:pt idx="1">
                  <c:v>56.475999999999999</c:v>
                </c:pt>
                <c:pt idx="2">
                  <c:v>56.475999999999999</c:v>
                </c:pt>
                <c:pt idx="3">
                  <c:v>56.468999999999994</c:v>
                </c:pt>
                <c:pt idx="4">
                  <c:v>55.866</c:v>
                </c:pt>
                <c:pt idx="5">
                  <c:v>55.956999999999994</c:v>
                </c:pt>
                <c:pt idx="6">
                  <c:v>56.009</c:v>
                </c:pt>
                <c:pt idx="7">
                  <c:v>56.695999999999998</c:v>
                </c:pt>
                <c:pt idx="8">
                  <c:v>56.507999999999996</c:v>
                </c:pt>
                <c:pt idx="9">
                  <c:v>56.138999999999996</c:v>
                </c:pt>
                <c:pt idx="10">
                  <c:v>55.76</c:v>
                </c:pt>
                <c:pt idx="11">
                  <c:v>55.914999999999999</c:v>
                </c:pt>
                <c:pt idx="12">
                  <c:v>56.548000000000002</c:v>
                </c:pt>
                <c:pt idx="13">
                  <c:v>56.857999999999997</c:v>
                </c:pt>
                <c:pt idx="14">
                  <c:v>57.193999999999996</c:v>
                </c:pt>
                <c:pt idx="15">
                  <c:v>57.463999999999999</c:v>
                </c:pt>
                <c:pt idx="16">
                  <c:v>58.458999999999996</c:v>
                </c:pt>
                <c:pt idx="17">
                  <c:v>58.735999999999997</c:v>
                </c:pt>
                <c:pt idx="18">
                  <c:v>59.790999999999997</c:v>
                </c:pt>
                <c:pt idx="19">
                  <c:v>59.244999999999997</c:v>
                </c:pt>
                <c:pt idx="20">
                  <c:v>58.634</c:v>
                </c:pt>
                <c:pt idx="21">
                  <c:v>50.317999999999998</c:v>
                </c:pt>
                <c:pt idx="22">
                  <c:v>50.073999999999998</c:v>
                </c:pt>
                <c:pt idx="23">
                  <c:v>49.897999999999996</c:v>
                </c:pt>
                <c:pt idx="24">
                  <c:v>49.844999999999999</c:v>
                </c:pt>
                <c:pt idx="25">
                  <c:v>49.91</c:v>
                </c:pt>
                <c:pt idx="26">
                  <c:v>49.786000000000001</c:v>
                </c:pt>
                <c:pt idx="27">
                  <c:v>49.683999999999997</c:v>
                </c:pt>
                <c:pt idx="28">
                  <c:v>49.607999999999997</c:v>
                </c:pt>
                <c:pt idx="29">
                  <c:v>49.650999999999996</c:v>
                </c:pt>
                <c:pt idx="30">
                  <c:v>49.635999999999996</c:v>
                </c:pt>
                <c:pt idx="31">
                  <c:v>49.775999999999996</c:v>
                </c:pt>
                <c:pt idx="32">
                  <c:v>49.744999999999997</c:v>
                </c:pt>
                <c:pt idx="33">
                  <c:v>49.816000000000003</c:v>
                </c:pt>
                <c:pt idx="34">
                  <c:v>50.05</c:v>
                </c:pt>
                <c:pt idx="35">
                  <c:v>50.567999999999998</c:v>
                </c:pt>
                <c:pt idx="36">
                  <c:v>53.703000000000003</c:v>
                </c:pt>
                <c:pt idx="37">
                  <c:v>53.944000000000003</c:v>
                </c:pt>
                <c:pt idx="38">
                  <c:v>56.902999999999999</c:v>
                </c:pt>
                <c:pt idx="39">
                  <c:v>55.453999999999994</c:v>
                </c:pt>
                <c:pt idx="40">
                  <c:v>56.545000000000002</c:v>
                </c:pt>
                <c:pt idx="41">
                  <c:v>56.375999999999998</c:v>
                </c:pt>
                <c:pt idx="42">
                  <c:v>54.578999999999994</c:v>
                </c:pt>
                <c:pt idx="43">
                  <c:v>54.143000000000001</c:v>
                </c:pt>
                <c:pt idx="44">
                  <c:v>53.936999999999998</c:v>
                </c:pt>
                <c:pt idx="45">
                  <c:v>53.605999999999995</c:v>
                </c:pt>
                <c:pt idx="46">
                  <c:v>53.464999999999996</c:v>
                </c:pt>
                <c:pt idx="47">
                  <c:v>54.03</c:v>
                </c:pt>
                <c:pt idx="48">
                  <c:v>55.843999999999994</c:v>
                </c:pt>
                <c:pt idx="49">
                  <c:v>56.234999999999999</c:v>
                </c:pt>
                <c:pt idx="50">
                  <c:v>56.363</c:v>
                </c:pt>
                <c:pt idx="51">
                  <c:v>55.844999999999999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'2022年全井戸集計表'!$X$2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'2022年全井戸集計表'!$X$3:$X$54</c:f>
              <c:numCache>
                <c:formatCode>0.000_ </c:formatCode>
                <c:ptCount val="52"/>
                <c:pt idx="0">
                  <c:v>58.457999999999998</c:v>
                </c:pt>
                <c:pt idx="1">
                  <c:v>57.829000000000001</c:v>
                </c:pt>
                <c:pt idx="2">
                  <c:v>57.774000000000001</c:v>
                </c:pt>
                <c:pt idx="3">
                  <c:v>57.606000000000002</c:v>
                </c:pt>
                <c:pt idx="4">
                  <c:v>57.14</c:v>
                </c:pt>
                <c:pt idx="5">
                  <c:v>57.046999999999997</c:v>
                </c:pt>
                <c:pt idx="6">
                  <c:v>59.111000000000004</c:v>
                </c:pt>
                <c:pt idx="7">
                  <c:v>58.046999999999997</c:v>
                </c:pt>
                <c:pt idx="8">
                  <c:v>57.891000000000005</c:v>
                </c:pt>
                <c:pt idx="9">
                  <c:v>57.480000000000004</c:v>
                </c:pt>
                <c:pt idx="10">
                  <c:v>57.082999999999998</c:v>
                </c:pt>
                <c:pt idx="11">
                  <c:v>57.274000000000001</c:v>
                </c:pt>
                <c:pt idx="12">
                  <c:v>57.966999999999999</c:v>
                </c:pt>
                <c:pt idx="13">
                  <c:v>58.322000000000003</c:v>
                </c:pt>
                <c:pt idx="14">
                  <c:v>58.826000000000001</c:v>
                </c:pt>
                <c:pt idx="15">
                  <c:v>58.728999999999999</c:v>
                </c:pt>
                <c:pt idx="16">
                  <c:v>59.730000000000004</c:v>
                </c:pt>
                <c:pt idx="17">
                  <c:v>60.08</c:v>
                </c:pt>
                <c:pt idx="18">
                  <c:v>57.911000000000001</c:v>
                </c:pt>
                <c:pt idx="19">
                  <c:v>60.619</c:v>
                </c:pt>
                <c:pt idx="20">
                  <c:v>59.997</c:v>
                </c:pt>
                <c:pt idx="21">
                  <c:v>54.025999999999996</c:v>
                </c:pt>
                <c:pt idx="22">
                  <c:v>52.962000000000003</c:v>
                </c:pt>
                <c:pt idx="23">
                  <c:v>52.374000000000002</c:v>
                </c:pt>
                <c:pt idx="24">
                  <c:v>52.209000000000003</c:v>
                </c:pt>
                <c:pt idx="25">
                  <c:v>52.507000000000005</c:v>
                </c:pt>
                <c:pt idx="26">
                  <c:v>51.93</c:v>
                </c:pt>
                <c:pt idx="27">
                  <c:v>51.600999999999999</c:v>
                </c:pt>
                <c:pt idx="28">
                  <c:v>51.257000000000005</c:v>
                </c:pt>
                <c:pt idx="29">
                  <c:v>51.421999999999997</c:v>
                </c:pt>
                <c:pt idx="30">
                  <c:v>51.272000000000006</c:v>
                </c:pt>
                <c:pt idx="31">
                  <c:v>51.989000000000004</c:v>
                </c:pt>
                <c:pt idx="32">
                  <c:v>51.534999999999997</c:v>
                </c:pt>
                <c:pt idx="33">
                  <c:v>51.798000000000002</c:v>
                </c:pt>
                <c:pt idx="34">
                  <c:v>51.591000000000001</c:v>
                </c:pt>
                <c:pt idx="35">
                  <c:v>52.692999999999998</c:v>
                </c:pt>
                <c:pt idx="36">
                  <c:v>55.385000000000005</c:v>
                </c:pt>
                <c:pt idx="37">
                  <c:v>55.387</c:v>
                </c:pt>
                <c:pt idx="38">
                  <c:v>58.405000000000001</c:v>
                </c:pt>
                <c:pt idx="39">
                  <c:v>57.244</c:v>
                </c:pt>
                <c:pt idx="40">
                  <c:v>58.402000000000001</c:v>
                </c:pt>
                <c:pt idx="41">
                  <c:v>58.391000000000005</c:v>
                </c:pt>
                <c:pt idx="42">
                  <c:v>56.796999999999997</c:v>
                </c:pt>
                <c:pt idx="43">
                  <c:v>56.088999999999999</c:v>
                </c:pt>
                <c:pt idx="44">
                  <c:v>55.692999999999998</c:v>
                </c:pt>
                <c:pt idx="45">
                  <c:v>55.061999999999998</c:v>
                </c:pt>
                <c:pt idx="46">
                  <c:v>54.859000000000002</c:v>
                </c:pt>
                <c:pt idx="47">
                  <c:v>55.623000000000005</c:v>
                </c:pt>
                <c:pt idx="48">
                  <c:v>57.46</c:v>
                </c:pt>
                <c:pt idx="49">
                  <c:v>57.667999999999999</c:v>
                </c:pt>
                <c:pt idx="50">
                  <c:v>57.588999999999999</c:v>
                </c:pt>
                <c:pt idx="51">
                  <c:v>57.216000000000001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54760"/>
        <c:axId val="494555152"/>
      </c:lineChart>
      <c:catAx>
        <c:axId val="49455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555152"/>
        <c:crosses val="autoZero"/>
        <c:auto val="1"/>
        <c:lblAlgn val="ctr"/>
        <c:lblOffset val="100"/>
        <c:noMultiLvlLbl val="0"/>
      </c:catAx>
      <c:valAx>
        <c:axId val="494555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554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'2022年全井戸集計表'!$Y$3:$Y$54</c:f>
              <c:numCache>
                <c:formatCode>0.00_ </c:formatCode>
                <c:ptCount val="52"/>
                <c:pt idx="0">
                  <c:v>54.958000000000006</c:v>
                </c:pt>
                <c:pt idx="1">
                  <c:v>54.746000000000002</c:v>
                </c:pt>
                <c:pt idx="2">
                  <c:v>54.651000000000003</c:v>
                </c:pt>
                <c:pt idx="3">
                  <c:v>54.591000000000001</c:v>
                </c:pt>
                <c:pt idx="4">
                  <c:v>54.42</c:v>
                </c:pt>
                <c:pt idx="5">
                  <c:v>54.301000000000002</c:v>
                </c:pt>
                <c:pt idx="6">
                  <c:v>54.333000000000006</c:v>
                </c:pt>
                <c:pt idx="7">
                  <c:v>54.813000000000002</c:v>
                </c:pt>
                <c:pt idx="8">
                  <c:v>54.715000000000003</c:v>
                </c:pt>
                <c:pt idx="9">
                  <c:v>54.517000000000003</c:v>
                </c:pt>
                <c:pt idx="10">
                  <c:v>54.386000000000003</c:v>
                </c:pt>
                <c:pt idx="11">
                  <c:v>54.418000000000006</c:v>
                </c:pt>
                <c:pt idx="12">
                  <c:v>55.150000000000006</c:v>
                </c:pt>
                <c:pt idx="13">
                  <c:v>55.503</c:v>
                </c:pt>
                <c:pt idx="14">
                  <c:v>55.297000000000004</c:v>
                </c:pt>
                <c:pt idx="15">
                  <c:v>55.009</c:v>
                </c:pt>
                <c:pt idx="16">
                  <c:v>55.987000000000002</c:v>
                </c:pt>
                <c:pt idx="17">
                  <c:v>56.128</c:v>
                </c:pt>
                <c:pt idx="18">
                  <c:v>55.501000000000005</c:v>
                </c:pt>
                <c:pt idx="19">
                  <c:v>56.856000000000002</c:v>
                </c:pt>
                <c:pt idx="20">
                  <c:v>55.919000000000004</c:v>
                </c:pt>
                <c:pt idx="21">
                  <c:v>53.491</c:v>
                </c:pt>
                <c:pt idx="22">
                  <c:v>52.448</c:v>
                </c:pt>
                <c:pt idx="23">
                  <c:v>52.428000000000004</c:v>
                </c:pt>
                <c:pt idx="24">
                  <c:v>52.585000000000001</c:v>
                </c:pt>
                <c:pt idx="25">
                  <c:v>53.102000000000004</c:v>
                </c:pt>
                <c:pt idx="26">
                  <c:v>52.400000000000006</c:v>
                </c:pt>
                <c:pt idx="27">
                  <c:v>52.323</c:v>
                </c:pt>
                <c:pt idx="28">
                  <c:v>52.335999999999999</c:v>
                </c:pt>
                <c:pt idx="29">
                  <c:v>52.35</c:v>
                </c:pt>
                <c:pt idx="30">
                  <c:v>52.331000000000003</c:v>
                </c:pt>
                <c:pt idx="31">
                  <c:v>52.915000000000006</c:v>
                </c:pt>
                <c:pt idx="32">
                  <c:v>55.290000000000006</c:v>
                </c:pt>
                <c:pt idx="33">
                  <c:v>52.745000000000005</c:v>
                </c:pt>
                <c:pt idx="34">
                  <c:v>52.361000000000004</c:v>
                </c:pt>
                <c:pt idx="35">
                  <c:v>55.439</c:v>
                </c:pt>
                <c:pt idx="36">
                  <c:v>54.206000000000003</c:v>
                </c:pt>
                <c:pt idx="37">
                  <c:v>55.466000000000001</c:v>
                </c:pt>
                <c:pt idx="38">
                  <c:v>55.828000000000003</c:v>
                </c:pt>
                <c:pt idx="39">
                  <c:v>54.681000000000004</c:v>
                </c:pt>
                <c:pt idx="40">
                  <c:v>56.377000000000002</c:v>
                </c:pt>
                <c:pt idx="41">
                  <c:v>55.423000000000002</c:v>
                </c:pt>
                <c:pt idx="42">
                  <c:v>54.543000000000006</c:v>
                </c:pt>
                <c:pt idx="43">
                  <c:v>54.154000000000003</c:v>
                </c:pt>
                <c:pt idx="44">
                  <c:v>54.021000000000001</c:v>
                </c:pt>
                <c:pt idx="45">
                  <c:v>53.742000000000004</c:v>
                </c:pt>
                <c:pt idx="46">
                  <c:v>53.571000000000005</c:v>
                </c:pt>
                <c:pt idx="47">
                  <c:v>53.88</c:v>
                </c:pt>
                <c:pt idx="48">
                  <c:v>54.648000000000003</c:v>
                </c:pt>
                <c:pt idx="49">
                  <c:v>54.690000000000005</c:v>
                </c:pt>
                <c:pt idx="50">
                  <c:v>54.588000000000001</c:v>
                </c:pt>
                <c:pt idx="51">
                  <c:v>54.468000000000004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'2022年全井戸集計表'!$Z$2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'2022年全井戸集計表'!$Z$3:$Z$54</c:f>
              <c:numCache>
                <c:formatCode>0.000_ </c:formatCode>
                <c:ptCount val="52"/>
                <c:pt idx="0">
                  <c:v>53.387999999999998</c:v>
                </c:pt>
                <c:pt idx="1">
                  <c:v>53.045000000000002</c:v>
                </c:pt>
                <c:pt idx="2">
                  <c:v>53.052</c:v>
                </c:pt>
                <c:pt idx="3">
                  <c:v>53.065999999999995</c:v>
                </c:pt>
                <c:pt idx="4">
                  <c:v>51.745999999999995</c:v>
                </c:pt>
                <c:pt idx="5">
                  <c:v>52.126999999999995</c:v>
                </c:pt>
                <c:pt idx="6">
                  <c:v>52.066000000000003</c:v>
                </c:pt>
                <c:pt idx="7">
                  <c:v>52.32</c:v>
                </c:pt>
                <c:pt idx="8">
                  <c:v>52.32</c:v>
                </c:pt>
                <c:pt idx="9">
                  <c:v>52.366</c:v>
                </c:pt>
                <c:pt idx="10">
                  <c:v>51.555</c:v>
                </c:pt>
                <c:pt idx="11">
                  <c:v>51.637999999999998</c:v>
                </c:pt>
                <c:pt idx="12">
                  <c:v>51.912999999999997</c:v>
                </c:pt>
                <c:pt idx="13">
                  <c:v>52.125</c:v>
                </c:pt>
                <c:pt idx="14">
                  <c:v>52.364999999999995</c:v>
                </c:pt>
                <c:pt idx="15">
                  <c:v>53.847999999999999</c:v>
                </c:pt>
                <c:pt idx="16">
                  <c:v>54.451999999999998</c:v>
                </c:pt>
                <c:pt idx="17">
                  <c:v>54.134</c:v>
                </c:pt>
                <c:pt idx="18">
                  <c:v>54.372</c:v>
                </c:pt>
                <c:pt idx="19">
                  <c:v>54.823999999999998</c:v>
                </c:pt>
                <c:pt idx="20">
                  <c:v>54.546999999999997</c:v>
                </c:pt>
                <c:pt idx="21">
                  <c:v>48.644999999999996</c:v>
                </c:pt>
                <c:pt idx="22">
                  <c:v>48.42</c:v>
                </c:pt>
                <c:pt idx="23">
                  <c:v>48.301000000000002</c:v>
                </c:pt>
                <c:pt idx="24">
                  <c:v>48.298999999999999</c:v>
                </c:pt>
                <c:pt idx="25">
                  <c:v>48.363</c:v>
                </c:pt>
                <c:pt idx="26">
                  <c:v>48.311</c:v>
                </c:pt>
                <c:pt idx="27">
                  <c:v>48.286000000000001</c:v>
                </c:pt>
                <c:pt idx="28">
                  <c:v>48.28</c:v>
                </c:pt>
                <c:pt idx="29">
                  <c:v>48.265000000000001</c:v>
                </c:pt>
                <c:pt idx="30">
                  <c:v>48.253</c:v>
                </c:pt>
                <c:pt idx="31">
                  <c:v>48.474999999999994</c:v>
                </c:pt>
                <c:pt idx="32">
                  <c:v>48.448999999999998</c:v>
                </c:pt>
                <c:pt idx="33">
                  <c:v>48.421999999999997</c:v>
                </c:pt>
                <c:pt idx="34">
                  <c:v>48.585000000000001</c:v>
                </c:pt>
                <c:pt idx="35">
                  <c:v>48.838999999999999</c:v>
                </c:pt>
                <c:pt idx="36">
                  <c:v>51.260999999999996</c:v>
                </c:pt>
                <c:pt idx="37">
                  <c:v>51.013999999999996</c:v>
                </c:pt>
                <c:pt idx="38">
                  <c:v>52.354999999999997</c:v>
                </c:pt>
                <c:pt idx="39">
                  <c:v>51.385999999999996</c:v>
                </c:pt>
                <c:pt idx="40">
                  <c:v>51.847999999999999</c:v>
                </c:pt>
                <c:pt idx="41">
                  <c:v>51.817</c:v>
                </c:pt>
                <c:pt idx="42">
                  <c:v>51.204000000000001</c:v>
                </c:pt>
                <c:pt idx="43">
                  <c:v>51.125</c:v>
                </c:pt>
                <c:pt idx="44">
                  <c:v>51.000999999999998</c:v>
                </c:pt>
                <c:pt idx="45">
                  <c:v>50.908000000000001</c:v>
                </c:pt>
                <c:pt idx="46">
                  <c:v>50.908000000000001</c:v>
                </c:pt>
                <c:pt idx="47">
                  <c:v>51.054000000000002</c:v>
                </c:pt>
                <c:pt idx="48">
                  <c:v>51.631999999999998</c:v>
                </c:pt>
                <c:pt idx="49">
                  <c:v>52.048999999999999</c:v>
                </c:pt>
                <c:pt idx="50">
                  <c:v>52.342999999999996</c:v>
                </c:pt>
                <c:pt idx="51">
                  <c:v>52.03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45208"/>
        <c:axId val="481443640"/>
      </c:lineChart>
      <c:catAx>
        <c:axId val="48144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81443640"/>
        <c:crosses val="autoZero"/>
        <c:auto val="1"/>
        <c:lblAlgn val="ctr"/>
        <c:lblOffset val="100"/>
        <c:noMultiLvlLbl val="0"/>
      </c:catAx>
      <c:valAx>
        <c:axId val="481443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81445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'2022年全井戸集計表'!$AA$3:$AA$54</c:f>
              <c:numCache>
                <c:formatCode>0.000_ </c:formatCode>
                <c:ptCount val="52"/>
                <c:pt idx="0">
                  <c:v>51.525000000000006</c:v>
                </c:pt>
                <c:pt idx="1">
                  <c:v>51.608000000000004</c:v>
                </c:pt>
                <c:pt idx="2">
                  <c:v>51.442</c:v>
                </c:pt>
                <c:pt idx="3">
                  <c:v>51.433</c:v>
                </c:pt>
                <c:pt idx="4">
                  <c:v>51.308</c:v>
                </c:pt>
                <c:pt idx="5">
                  <c:v>51.319000000000003</c:v>
                </c:pt>
                <c:pt idx="6">
                  <c:v>51.614000000000004</c:v>
                </c:pt>
                <c:pt idx="7">
                  <c:v>51.580000000000005</c:v>
                </c:pt>
                <c:pt idx="8">
                  <c:v>51.416000000000004</c:v>
                </c:pt>
                <c:pt idx="9">
                  <c:v>51.368000000000002</c:v>
                </c:pt>
                <c:pt idx="10">
                  <c:v>51.361000000000004</c:v>
                </c:pt>
                <c:pt idx="11">
                  <c:v>51.606999999999999</c:v>
                </c:pt>
                <c:pt idx="12">
                  <c:v>51.544000000000004</c:v>
                </c:pt>
                <c:pt idx="13">
                  <c:v>51.893000000000001</c:v>
                </c:pt>
                <c:pt idx="14">
                  <c:v>51.608000000000004</c:v>
                </c:pt>
                <c:pt idx="15">
                  <c:v>51.789000000000001</c:v>
                </c:pt>
                <c:pt idx="16">
                  <c:v>51.806000000000004</c:v>
                </c:pt>
                <c:pt idx="17">
                  <c:v>51.856999999999999</c:v>
                </c:pt>
                <c:pt idx="18">
                  <c:v>51.739000000000004</c:v>
                </c:pt>
                <c:pt idx="19">
                  <c:v>51.895000000000003</c:v>
                </c:pt>
                <c:pt idx="20">
                  <c:v>51.701000000000001</c:v>
                </c:pt>
                <c:pt idx="21">
                  <c:v>51.46</c:v>
                </c:pt>
                <c:pt idx="22">
                  <c:v>51.528000000000006</c:v>
                </c:pt>
                <c:pt idx="23">
                  <c:v>51.297000000000004</c:v>
                </c:pt>
                <c:pt idx="24">
                  <c:v>51.428000000000004</c:v>
                </c:pt>
                <c:pt idx="25">
                  <c:v>51.392000000000003</c:v>
                </c:pt>
                <c:pt idx="26">
                  <c:v>51.298999999999999</c:v>
                </c:pt>
                <c:pt idx="27">
                  <c:v>51.243000000000002</c:v>
                </c:pt>
                <c:pt idx="28">
                  <c:v>51.423999999999999</c:v>
                </c:pt>
                <c:pt idx="29">
                  <c:v>51.263000000000005</c:v>
                </c:pt>
                <c:pt idx="30">
                  <c:v>51.173999999999999</c:v>
                </c:pt>
                <c:pt idx="31">
                  <c:v>51.296000000000006</c:v>
                </c:pt>
                <c:pt idx="32">
                  <c:v>51.288000000000004</c:v>
                </c:pt>
                <c:pt idx="33">
                  <c:v>51.209000000000003</c:v>
                </c:pt>
                <c:pt idx="34">
                  <c:v>51.196000000000005</c:v>
                </c:pt>
                <c:pt idx="35">
                  <c:v>51.493000000000002</c:v>
                </c:pt>
                <c:pt idx="36">
                  <c:v>51.384</c:v>
                </c:pt>
                <c:pt idx="37">
                  <c:v>51.583000000000006</c:v>
                </c:pt>
                <c:pt idx="38">
                  <c:v>51.626000000000005</c:v>
                </c:pt>
                <c:pt idx="39">
                  <c:v>51.47</c:v>
                </c:pt>
                <c:pt idx="40">
                  <c:v>51.637</c:v>
                </c:pt>
                <c:pt idx="41">
                  <c:v>51.671000000000006</c:v>
                </c:pt>
                <c:pt idx="42">
                  <c:v>51.540000000000006</c:v>
                </c:pt>
                <c:pt idx="43">
                  <c:v>51.413000000000004</c:v>
                </c:pt>
                <c:pt idx="44">
                  <c:v>51.364000000000004</c:v>
                </c:pt>
                <c:pt idx="45">
                  <c:v>51.341999999999999</c:v>
                </c:pt>
                <c:pt idx="46">
                  <c:v>51.344999999999999</c:v>
                </c:pt>
                <c:pt idx="47">
                  <c:v>51.444000000000003</c:v>
                </c:pt>
                <c:pt idx="48">
                  <c:v>51.603999999999999</c:v>
                </c:pt>
                <c:pt idx="49">
                  <c:v>51.512</c:v>
                </c:pt>
                <c:pt idx="50">
                  <c:v>51.363</c:v>
                </c:pt>
                <c:pt idx="51">
                  <c:v>51.439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'2022年全井戸集計表'!$AB$2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'2022年全井戸集計表'!$AB$3:$AB$54</c:f>
              <c:numCache>
                <c:formatCode>0.000_ </c:formatCode>
                <c:ptCount val="52"/>
                <c:pt idx="0">
                  <c:v>50.198</c:v>
                </c:pt>
                <c:pt idx="1">
                  <c:v>50.255000000000003</c:v>
                </c:pt>
                <c:pt idx="2">
                  <c:v>50.221000000000004</c:v>
                </c:pt>
                <c:pt idx="3">
                  <c:v>50.206000000000003</c:v>
                </c:pt>
                <c:pt idx="4">
                  <c:v>50.134999999999998</c:v>
                </c:pt>
                <c:pt idx="5">
                  <c:v>50.121000000000002</c:v>
                </c:pt>
                <c:pt idx="6">
                  <c:v>50.198</c:v>
                </c:pt>
                <c:pt idx="7">
                  <c:v>50.195</c:v>
                </c:pt>
                <c:pt idx="8">
                  <c:v>50.165999999999997</c:v>
                </c:pt>
                <c:pt idx="9">
                  <c:v>50.173000000000002</c:v>
                </c:pt>
                <c:pt idx="10">
                  <c:v>50.143999999999998</c:v>
                </c:pt>
                <c:pt idx="11">
                  <c:v>50.164000000000001</c:v>
                </c:pt>
                <c:pt idx="12">
                  <c:v>50.153999999999996</c:v>
                </c:pt>
                <c:pt idx="13">
                  <c:v>50.301000000000002</c:v>
                </c:pt>
                <c:pt idx="14">
                  <c:v>50.238</c:v>
                </c:pt>
                <c:pt idx="15">
                  <c:v>50.408999999999999</c:v>
                </c:pt>
                <c:pt idx="16">
                  <c:v>50.42</c:v>
                </c:pt>
                <c:pt idx="17">
                  <c:v>50.441000000000003</c:v>
                </c:pt>
                <c:pt idx="18">
                  <c:v>50.42</c:v>
                </c:pt>
                <c:pt idx="19">
                  <c:v>50.478999999999999</c:v>
                </c:pt>
                <c:pt idx="20">
                  <c:v>50.399000000000001</c:v>
                </c:pt>
                <c:pt idx="21">
                  <c:v>50.018999999999998</c:v>
                </c:pt>
                <c:pt idx="22">
                  <c:v>50.000999999999998</c:v>
                </c:pt>
                <c:pt idx="23">
                  <c:v>49.878999999999998</c:v>
                </c:pt>
                <c:pt idx="24">
                  <c:v>49.872999999999998</c:v>
                </c:pt>
                <c:pt idx="25">
                  <c:v>49.871000000000002</c:v>
                </c:pt>
                <c:pt idx="26">
                  <c:v>49.863</c:v>
                </c:pt>
                <c:pt idx="27">
                  <c:v>49.838000000000001</c:v>
                </c:pt>
                <c:pt idx="28">
                  <c:v>50.110999999999997</c:v>
                </c:pt>
                <c:pt idx="29">
                  <c:v>49.850999999999999</c:v>
                </c:pt>
                <c:pt idx="30">
                  <c:v>49.819000000000003</c:v>
                </c:pt>
                <c:pt idx="31">
                  <c:v>49.923000000000002</c:v>
                </c:pt>
                <c:pt idx="32">
                  <c:v>49.865000000000002</c:v>
                </c:pt>
                <c:pt idx="33">
                  <c:v>49.851999999999997</c:v>
                </c:pt>
                <c:pt idx="34">
                  <c:v>49.848999999999997</c:v>
                </c:pt>
                <c:pt idx="35">
                  <c:v>49.942999999999998</c:v>
                </c:pt>
                <c:pt idx="36">
                  <c:v>50.134999999999998</c:v>
                </c:pt>
                <c:pt idx="37">
                  <c:v>50.128</c:v>
                </c:pt>
                <c:pt idx="38">
                  <c:v>50.238</c:v>
                </c:pt>
                <c:pt idx="39">
                  <c:v>50.167000000000002</c:v>
                </c:pt>
                <c:pt idx="40">
                  <c:v>50.204999999999998</c:v>
                </c:pt>
                <c:pt idx="41">
                  <c:v>50.247999999999998</c:v>
                </c:pt>
                <c:pt idx="42">
                  <c:v>50.131999999999998</c:v>
                </c:pt>
                <c:pt idx="43">
                  <c:v>50.103999999999999</c:v>
                </c:pt>
                <c:pt idx="44">
                  <c:v>50.093000000000004</c:v>
                </c:pt>
                <c:pt idx="45">
                  <c:v>50.113</c:v>
                </c:pt>
                <c:pt idx="46">
                  <c:v>50.091000000000001</c:v>
                </c:pt>
                <c:pt idx="47">
                  <c:v>50.128</c:v>
                </c:pt>
                <c:pt idx="48">
                  <c:v>50.244999999999997</c:v>
                </c:pt>
                <c:pt idx="49">
                  <c:v>50.168999999999997</c:v>
                </c:pt>
                <c:pt idx="50">
                  <c:v>50.149000000000001</c:v>
                </c:pt>
                <c:pt idx="51">
                  <c:v>50.069000000000003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'2022年全井戸集計表'!$AC$2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'2022年全井戸集計表'!$AC$3:$AC$54</c:f>
              <c:numCache>
                <c:formatCode>0.000_ </c:formatCode>
                <c:ptCount val="52"/>
                <c:pt idx="0">
                  <c:v>51.639000000000003</c:v>
                </c:pt>
                <c:pt idx="1">
                  <c:v>51.734000000000002</c:v>
                </c:pt>
                <c:pt idx="2">
                  <c:v>51.707000000000001</c:v>
                </c:pt>
                <c:pt idx="3">
                  <c:v>51.683999999999997</c:v>
                </c:pt>
                <c:pt idx="4">
                  <c:v>51.331000000000003</c:v>
                </c:pt>
                <c:pt idx="5">
                  <c:v>51.204999999999998</c:v>
                </c:pt>
                <c:pt idx="6">
                  <c:v>51.503999999999998</c:v>
                </c:pt>
                <c:pt idx="7">
                  <c:v>51.591000000000001</c:v>
                </c:pt>
                <c:pt idx="8">
                  <c:v>51.383000000000003</c:v>
                </c:pt>
                <c:pt idx="9">
                  <c:v>51.451999999999998</c:v>
                </c:pt>
                <c:pt idx="10">
                  <c:v>51.137999999999998</c:v>
                </c:pt>
                <c:pt idx="11">
                  <c:v>51.239000000000004</c:v>
                </c:pt>
                <c:pt idx="12">
                  <c:v>51.234000000000002</c:v>
                </c:pt>
                <c:pt idx="13">
                  <c:v>51.518999999999998</c:v>
                </c:pt>
                <c:pt idx="14">
                  <c:v>51.634</c:v>
                </c:pt>
                <c:pt idx="15">
                  <c:v>52.18</c:v>
                </c:pt>
                <c:pt idx="16">
                  <c:v>52.292000000000002</c:v>
                </c:pt>
                <c:pt idx="17">
                  <c:v>52.352000000000004</c:v>
                </c:pt>
                <c:pt idx="18">
                  <c:v>52.242000000000004</c:v>
                </c:pt>
                <c:pt idx="19">
                  <c:v>52.441000000000003</c:v>
                </c:pt>
                <c:pt idx="20">
                  <c:v>52.329000000000001</c:v>
                </c:pt>
                <c:pt idx="21">
                  <c:v>50.017000000000003</c:v>
                </c:pt>
                <c:pt idx="22">
                  <c:v>49.887</c:v>
                </c:pt>
                <c:pt idx="23">
                  <c:v>49.736000000000004</c:v>
                </c:pt>
                <c:pt idx="24">
                  <c:v>49.725999999999999</c:v>
                </c:pt>
                <c:pt idx="25">
                  <c:v>49.744</c:v>
                </c:pt>
                <c:pt idx="26">
                  <c:v>49.707999999999998</c:v>
                </c:pt>
                <c:pt idx="27">
                  <c:v>49.653999999999996</c:v>
                </c:pt>
                <c:pt idx="28">
                  <c:v>50.76</c:v>
                </c:pt>
                <c:pt idx="29">
                  <c:v>49.679000000000002</c:v>
                </c:pt>
                <c:pt idx="30">
                  <c:v>49.647999999999996</c:v>
                </c:pt>
                <c:pt idx="31">
                  <c:v>49.878</c:v>
                </c:pt>
                <c:pt idx="32">
                  <c:v>49.768999999999998</c:v>
                </c:pt>
                <c:pt idx="33">
                  <c:v>49.734999999999999</c:v>
                </c:pt>
                <c:pt idx="34">
                  <c:v>49.721000000000004</c:v>
                </c:pt>
                <c:pt idx="35">
                  <c:v>49.927999999999997</c:v>
                </c:pt>
                <c:pt idx="36">
                  <c:v>51.006999999999998</c:v>
                </c:pt>
                <c:pt idx="37">
                  <c:v>50.901000000000003</c:v>
                </c:pt>
                <c:pt idx="38">
                  <c:v>51.511000000000003</c:v>
                </c:pt>
                <c:pt idx="39">
                  <c:v>51.151000000000003</c:v>
                </c:pt>
                <c:pt idx="40">
                  <c:v>51.335999999999999</c:v>
                </c:pt>
                <c:pt idx="41">
                  <c:v>51.396000000000001</c:v>
                </c:pt>
                <c:pt idx="42">
                  <c:v>50.99</c:v>
                </c:pt>
                <c:pt idx="43">
                  <c:v>50.927999999999997</c:v>
                </c:pt>
                <c:pt idx="44">
                  <c:v>50.92</c:v>
                </c:pt>
                <c:pt idx="45">
                  <c:v>50.905000000000001</c:v>
                </c:pt>
                <c:pt idx="46">
                  <c:v>50.881</c:v>
                </c:pt>
                <c:pt idx="47">
                  <c:v>51.094999999999999</c:v>
                </c:pt>
                <c:pt idx="48">
                  <c:v>51.415999999999997</c:v>
                </c:pt>
                <c:pt idx="49">
                  <c:v>51.38</c:v>
                </c:pt>
                <c:pt idx="50">
                  <c:v>51.489000000000004</c:v>
                </c:pt>
                <c:pt idx="51">
                  <c:v>50.878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10392"/>
        <c:axId val="491409608"/>
      </c:lineChart>
      <c:catAx>
        <c:axId val="49141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1409608"/>
        <c:crosses val="autoZero"/>
        <c:auto val="1"/>
        <c:lblAlgn val="ctr"/>
        <c:lblOffset val="100"/>
        <c:noMultiLvlLbl val="0"/>
      </c:catAx>
      <c:valAx>
        <c:axId val="491409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1410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'2022年全井戸集計表'!$AD$3:$AD$54</c:f>
              <c:numCache>
                <c:formatCode>General</c:formatCode>
                <c:ptCount val="52"/>
                <c:pt idx="0">
                  <c:v>79.257999999999996</c:v>
                </c:pt>
                <c:pt idx="1">
                  <c:v>79.256</c:v>
                </c:pt>
                <c:pt idx="13">
                  <c:v>79.257999999999996</c:v>
                </c:pt>
                <c:pt idx="18">
                  <c:v>79.259999999999991</c:v>
                </c:pt>
                <c:pt idx="19">
                  <c:v>79.263999999999996</c:v>
                </c:pt>
                <c:pt idx="27">
                  <c:v>79.277999999999992</c:v>
                </c:pt>
                <c:pt idx="32">
                  <c:v>79.275999999999996</c:v>
                </c:pt>
                <c:pt idx="35">
                  <c:v>79.277999999999992</c:v>
                </c:pt>
                <c:pt idx="39">
                  <c:v>79.272999999999996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'2022年全井戸集計表'!$AE$2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'2022年全井戸集計表'!$AE$3:$AE$54</c:f>
              <c:numCache>
                <c:formatCode>0.000_ </c:formatCode>
                <c:ptCount val="52"/>
                <c:pt idx="0">
                  <c:v>72.212999999999994</c:v>
                </c:pt>
                <c:pt idx="1">
                  <c:v>72.224999999999994</c:v>
                </c:pt>
                <c:pt idx="2">
                  <c:v>72.238</c:v>
                </c:pt>
                <c:pt idx="3">
                  <c:v>72.22</c:v>
                </c:pt>
                <c:pt idx="4">
                  <c:v>72.228999999999999</c:v>
                </c:pt>
                <c:pt idx="5">
                  <c:v>72.195999999999998</c:v>
                </c:pt>
                <c:pt idx="6">
                  <c:v>72.150000000000006</c:v>
                </c:pt>
                <c:pt idx="7">
                  <c:v>72.165999999999997</c:v>
                </c:pt>
                <c:pt idx="8">
                  <c:v>72.137</c:v>
                </c:pt>
                <c:pt idx="9">
                  <c:v>72.138000000000005</c:v>
                </c:pt>
                <c:pt idx="10">
                  <c:v>72.11</c:v>
                </c:pt>
                <c:pt idx="11">
                  <c:v>72.073000000000008</c:v>
                </c:pt>
                <c:pt idx="12">
                  <c:v>72.028000000000006</c:v>
                </c:pt>
                <c:pt idx="13">
                  <c:v>71.968000000000004</c:v>
                </c:pt>
                <c:pt idx="14">
                  <c:v>72.001000000000005</c:v>
                </c:pt>
                <c:pt idx="15">
                  <c:v>72.016999999999996</c:v>
                </c:pt>
                <c:pt idx="16">
                  <c:v>72.010999999999996</c:v>
                </c:pt>
                <c:pt idx="17">
                  <c:v>72.018000000000001</c:v>
                </c:pt>
                <c:pt idx="18">
                  <c:v>72.004000000000005</c:v>
                </c:pt>
                <c:pt idx="19">
                  <c:v>72.034999999999997</c:v>
                </c:pt>
                <c:pt idx="20">
                  <c:v>72.082999999999998</c:v>
                </c:pt>
                <c:pt idx="21">
                  <c:v>72.14</c:v>
                </c:pt>
                <c:pt idx="22">
                  <c:v>72.152000000000001</c:v>
                </c:pt>
                <c:pt idx="23">
                  <c:v>72.135999999999996</c:v>
                </c:pt>
                <c:pt idx="24">
                  <c:v>72.147000000000006</c:v>
                </c:pt>
                <c:pt idx="25">
                  <c:v>72.135000000000005</c:v>
                </c:pt>
                <c:pt idx="26">
                  <c:v>72.128</c:v>
                </c:pt>
                <c:pt idx="27">
                  <c:v>72.162000000000006</c:v>
                </c:pt>
                <c:pt idx="28">
                  <c:v>72.165000000000006</c:v>
                </c:pt>
                <c:pt idx="29">
                  <c:v>72.125</c:v>
                </c:pt>
                <c:pt idx="30">
                  <c:v>72.067999999999998</c:v>
                </c:pt>
                <c:pt idx="31">
                  <c:v>72.06</c:v>
                </c:pt>
                <c:pt idx="32">
                  <c:v>72.055999999999997</c:v>
                </c:pt>
                <c:pt idx="33">
                  <c:v>72.06</c:v>
                </c:pt>
                <c:pt idx="34">
                  <c:v>72.022999999999996</c:v>
                </c:pt>
                <c:pt idx="35">
                  <c:v>71.984999999999999</c:v>
                </c:pt>
                <c:pt idx="36">
                  <c:v>71.984999999999999</c:v>
                </c:pt>
                <c:pt idx="37">
                  <c:v>72.022000000000006</c:v>
                </c:pt>
                <c:pt idx="38">
                  <c:v>72.001000000000005</c:v>
                </c:pt>
                <c:pt idx="39">
                  <c:v>71.996000000000009</c:v>
                </c:pt>
                <c:pt idx="40">
                  <c:v>72.05</c:v>
                </c:pt>
                <c:pt idx="41">
                  <c:v>72.073999999999998</c:v>
                </c:pt>
                <c:pt idx="42">
                  <c:v>72.111000000000004</c:v>
                </c:pt>
                <c:pt idx="43">
                  <c:v>72.135999999999996</c:v>
                </c:pt>
                <c:pt idx="44">
                  <c:v>72.198000000000008</c:v>
                </c:pt>
                <c:pt idx="45">
                  <c:v>72.253</c:v>
                </c:pt>
                <c:pt idx="46">
                  <c:v>72.222999999999999</c:v>
                </c:pt>
                <c:pt idx="47">
                  <c:v>72.234999999999999</c:v>
                </c:pt>
                <c:pt idx="48">
                  <c:v>72.239000000000004</c:v>
                </c:pt>
                <c:pt idx="49">
                  <c:v>72.242000000000004</c:v>
                </c:pt>
                <c:pt idx="50">
                  <c:v>72.234000000000009</c:v>
                </c:pt>
                <c:pt idx="51">
                  <c:v>72.247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'2022年全井戸集計表'!$AF$2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'2022年全井戸集計表'!$AF$3:$AF$54</c:f>
              <c:numCache>
                <c:formatCode>0.000_ </c:formatCode>
                <c:ptCount val="52"/>
                <c:pt idx="0">
                  <c:v>74.236999999999995</c:v>
                </c:pt>
                <c:pt idx="1">
                  <c:v>74.195999999999998</c:v>
                </c:pt>
                <c:pt idx="2">
                  <c:v>74.126000000000005</c:v>
                </c:pt>
                <c:pt idx="3">
                  <c:v>74.031000000000006</c:v>
                </c:pt>
                <c:pt idx="4">
                  <c:v>74.031000000000006</c:v>
                </c:pt>
                <c:pt idx="5">
                  <c:v>73.896000000000001</c:v>
                </c:pt>
                <c:pt idx="6">
                  <c:v>73.921999999999997</c:v>
                </c:pt>
                <c:pt idx="7">
                  <c:v>73.853000000000009</c:v>
                </c:pt>
                <c:pt idx="8">
                  <c:v>73.802000000000007</c:v>
                </c:pt>
                <c:pt idx="9">
                  <c:v>73.738</c:v>
                </c:pt>
                <c:pt idx="10">
                  <c:v>73.793000000000006</c:v>
                </c:pt>
                <c:pt idx="11">
                  <c:v>73.599000000000004</c:v>
                </c:pt>
                <c:pt idx="12">
                  <c:v>73.480999999999995</c:v>
                </c:pt>
                <c:pt idx="13">
                  <c:v>73.516000000000005</c:v>
                </c:pt>
                <c:pt idx="14">
                  <c:v>73.661000000000001</c:v>
                </c:pt>
                <c:pt idx="15">
                  <c:v>73.635000000000005</c:v>
                </c:pt>
                <c:pt idx="16">
                  <c:v>73.63300000000001</c:v>
                </c:pt>
                <c:pt idx="17">
                  <c:v>73.712000000000003</c:v>
                </c:pt>
                <c:pt idx="18">
                  <c:v>73.736000000000004</c:v>
                </c:pt>
                <c:pt idx="19">
                  <c:v>73.84</c:v>
                </c:pt>
                <c:pt idx="20">
                  <c:v>73.921000000000006</c:v>
                </c:pt>
                <c:pt idx="21">
                  <c:v>74.02600000000001</c:v>
                </c:pt>
                <c:pt idx="22">
                  <c:v>74.088000000000008</c:v>
                </c:pt>
                <c:pt idx="23">
                  <c:v>73.968000000000004</c:v>
                </c:pt>
                <c:pt idx="24">
                  <c:v>74.027000000000001</c:v>
                </c:pt>
                <c:pt idx="25">
                  <c:v>73.957000000000008</c:v>
                </c:pt>
                <c:pt idx="26">
                  <c:v>73.966000000000008</c:v>
                </c:pt>
                <c:pt idx="27">
                  <c:v>73.953000000000003</c:v>
                </c:pt>
                <c:pt idx="28">
                  <c:v>73.441000000000003</c:v>
                </c:pt>
                <c:pt idx="29">
                  <c:v>73.850999999999999</c:v>
                </c:pt>
                <c:pt idx="30">
                  <c:v>73.846000000000004</c:v>
                </c:pt>
                <c:pt idx="31">
                  <c:v>73.828000000000003</c:v>
                </c:pt>
                <c:pt idx="32">
                  <c:v>73.849999999999994</c:v>
                </c:pt>
                <c:pt idx="33">
                  <c:v>73.847999999999999</c:v>
                </c:pt>
                <c:pt idx="34">
                  <c:v>73.747</c:v>
                </c:pt>
                <c:pt idx="35">
                  <c:v>73.835999999999999</c:v>
                </c:pt>
                <c:pt idx="36">
                  <c:v>73.896000000000001</c:v>
                </c:pt>
                <c:pt idx="37">
                  <c:v>73.953000000000003</c:v>
                </c:pt>
                <c:pt idx="38">
                  <c:v>74.02600000000001</c:v>
                </c:pt>
                <c:pt idx="39">
                  <c:v>74.058999999999997</c:v>
                </c:pt>
                <c:pt idx="40">
                  <c:v>74.135999999999996</c:v>
                </c:pt>
                <c:pt idx="41">
                  <c:v>74.367999999999995</c:v>
                </c:pt>
                <c:pt idx="42">
                  <c:v>74.366</c:v>
                </c:pt>
                <c:pt idx="43">
                  <c:v>74.335000000000008</c:v>
                </c:pt>
                <c:pt idx="44">
                  <c:v>74.286000000000001</c:v>
                </c:pt>
                <c:pt idx="45">
                  <c:v>74.313000000000002</c:v>
                </c:pt>
                <c:pt idx="46">
                  <c:v>74.183999999999997</c:v>
                </c:pt>
                <c:pt idx="47">
                  <c:v>74.13300000000001</c:v>
                </c:pt>
                <c:pt idx="48">
                  <c:v>74.081000000000003</c:v>
                </c:pt>
                <c:pt idx="49">
                  <c:v>73.998000000000005</c:v>
                </c:pt>
                <c:pt idx="50">
                  <c:v>73.963999999999999</c:v>
                </c:pt>
                <c:pt idx="51">
                  <c:v>73.831000000000003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'2022年全井戸集計表'!$AG$2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'2022年全井戸集計表'!$AG$3:$AG$54</c:f>
              <c:numCache>
                <c:formatCode>0.000_ </c:formatCode>
                <c:ptCount val="52"/>
                <c:pt idx="0">
                  <c:v>68.423999999999992</c:v>
                </c:pt>
                <c:pt idx="1">
                  <c:v>68.498999999999995</c:v>
                </c:pt>
                <c:pt idx="2">
                  <c:v>68.263999999999996</c:v>
                </c:pt>
                <c:pt idx="3">
                  <c:v>68.210999999999999</c:v>
                </c:pt>
                <c:pt idx="4">
                  <c:v>68.179999999999993</c:v>
                </c:pt>
                <c:pt idx="5">
                  <c:v>68.026999999999987</c:v>
                </c:pt>
                <c:pt idx="6">
                  <c:v>68.031999999999996</c:v>
                </c:pt>
                <c:pt idx="7">
                  <c:v>68.024000000000001</c:v>
                </c:pt>
                <c:pt idx="8">
                  <c:v>67.975999999999999</c:v>
                </c:pt>
                <c:pt idx="9">
                  <c:v>67.914999999999992</c:v>
                </c:pt>
                <c:pt idx="10">
                  <c:v>67.937999999999988</c:v>
                </c:pt>
                <c:pt idx="11">
                  <c:v>67.753999999999991</c:v>
                </c:pt>
                <c:pt idx="12">
                  <c:v>67.655000000000001</c:v>
                </c:pt>
                <c:pt idx="13">
                  <c:v>67.75</c:v>
                </c:pt>
                <c:pt idx="14">
                  <c:v>67.889999999999986</c:v>
                </c:pt>
                <c:pt idx="15">
                  <c:v>67.890999999999991</c:v>
                </c:pt>
                <c:pt idx="16">
                  <c:v>67.941999999999993</c:v>
                </c:pt>
                <c:pt idx="17">
                  <c:v>68.056999999999988</c:v>
                </c:pt>
                <c:pt idx="18">
                  <c:v>68.068999999999988</c:v>
                </c:pt>
                <c:pt idx="19">
                  <c:v>68.167000000000002</c:v>
                </c:pt>
                <c:pt idx="20">
                  <c:v>68.251000000000005</c:v>
                </c:pt>
                <c:pt idx="21">
                  <c:v>68.287000000000006</c:v>
                </c:pt>
                <c:pt idx="22">
                  <c:v>68.227999999999994</c:v>
                </c:pt>
                <c:pt idx="23">
                  <c:v>67.986999999999995</c:v>
                </c:pt>
                <c:pt idx="24">
                  <c:v>67.998999999999995</c:v>
                </c:pt>
                <c:pt idx="25">
                  <c:v>67.88</c:v>
                </c:pt>
                <c:pt idx="26">
                  <c:v>67.887</c:v>
                </c:pt>
                <c:pt idx="27">
                  <c:v>67.849999999999994</c:v>
                </c:pt>
                <c:pt idx="28">
                  <c:v>67.837999999999994</c:v>
                </c:pt>
                <c:pt idx="29">
                  <c:v>67.733999999999995</c:v>
                </c:pt>
                <c:pt idx="30">
                  <c:v>67.703000000000003</c:v>
                </c:pt>
                <c:pt idx="31">
                  <c:v>67.711999999999989</c:v>
                </c:pt>
                <c:pt idx="32">
                  <c:v>68.000299999999996</c:v>
                </c:pt>
                <c:pt idx="33">
                  <c:v>67.703999999999994</c:v>
                </c:pt>
                <c:pt idx="34">
                  <c:v>67.584999999999994</c:v>
                </c:pt>
                <c:pt idx="35">
                  <c:v>67.670999999999992</c:v>
                </c:pt>
                <c:pt idx="36">
                  <c:v>67.781999999999996</c:v>
                </c:pt>
                <c:pt idx="37">
                  <c:v>67.834000000000003</c:v>
                </c:pt>
                <c:pt idx="38">
                  <c:v>67.900000000000006</c:v>
                </c:pt>
                <c:pt idx="39">
                  <c:v>67.949999999999989</c:v>
                </c:pt>
                <c:pt idx="40">
                  <c:v>68.084000000000003</c:v>
                </c:pt>
                <c:pt idx="41">
                  <c:v>68.295999999999992</c:v>
                </c:pt>
                <c:pt idx="42">
                  <c:v>68.306999999999988</c:v>
                </c:pt>
                <c:pt idx="43">
                  <c:v>68.218999999999994</c:v>
                </c:pt>
                <c:pt idx="44">
                  <c:v>69.080999999999989</c:v>
                </c:pt>
                <c:pt idx="45">
                  <c:v>68.231999999999999</c:v>
                </c:pt>
                <c:pt idx="46">
                  <c:v>68.11</c:v>
                </c:pt>
                <c:pt idx="47">
                  <c:v>68.054999999999993</c:v>
                </c:pt>
                <c:pt idx="48">
                  <c:v>68.096999999999994</c:v>
                </c:pt>
                <c:pt idx="49">
                  <c:v>68.072999999999993</c:v>
                </c:pt>
                <c:pt idx="50">
                  <c:v>68.06</c:v>
                </c:pt>
                <c:pt idx="51">
                  <c:v>67.948999999999998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'2022年全井戸集計表'!$AH$2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'2022年全井戸集計表'!$AH$3:$AH$54</c:f>
              <c:numCache>
                <c:formatCode>0.0_ </c:formatCode>
                <c:ptCount val="52"/>
                <c:pt idx="0">
                  <c:v>63.157000000000004</c:v>
                </c:pt>
                <c:pt idx="1">
                  <c:v>62.39</c:v>
                </c:pt>
                <c:pt idx="2">
                  <c:v>62.14</c:v>
                </c:pt>
                <c:pt idx="3">
                  <c:v>62.154000000000003</c:v>
                </c:pt>
                <c:pt idx="4">
                  <c:v>61.843000000000004</c:v>
                </c:pt>
                <c:pt idx="5">
                  <c:v>61.59</c:v>
                </c:pt>
                <c:pt idx="6">
                  <c:v>61.605000000000004</c:v>
                </c:pt>
                <c:pt idx="7">
                  <c:v>61.977000000000004</c:v>
                </c:pt>
                <c:pt idx="8">
                  <c:v>61.870000000000005</c:v>
                </c:pt>
                <c:pt idx="9">
                  <c:v>61.675000000000004</c:v>
                </c:pt>
                <c:pt idx="10">
                  <c:v>61.550000000000004</c:v>
                </c:pt>
                <c:pt idx="11">
                  <c:v>61.454999999999998</c:v>
                </c:pt>
                <c:pt idx="12">
                  <c:v>61.628999999999998</c:v>
                </c:pt>
                <c:pt idx="13">
                  <c:v>61.817999999999998</c:v>
                </c:pt>
                <c:pt idx="14">
                  <c:v>62.210999999999999</c:v>
                </c:pt>
                <c:pt idx="15">
                  <c:v>62.356000000000002</c:v>
                </c:pt>
                <c:pt idx="16">
                  <c:v>62.587000000000003</c:v>
                </c:pt>
                <c:pt idx="17">
                  <c:v>62.81</c:v>
                </c:pt>
                <c:pt idx="18">
                  <c:v>62.762</c:v>
                </c:pt>
                <c:pt idx="19">
                  <c:v>63.011000000000003</c:v>
                </c:pt>
                <c:pt idx="20">
                  <c:v>63.042999999999999</c:v>
                </c:pt>
                <c:pt idx="21">
                  <c:v>61.673000000000002</c:v>
                </c:pt>
                <c:pt idx="22">
                  <c:v>61.002000000000002</c:v>
                </c:pt>
                <c:pt idx="23">
                  <c:v>60.447000000000003</c:v>
                </c:pt>
                <c:pt idx="24">
                  <c:v>60.343000000000004</c:v>
                </c:pt>
                <c:pt idx="25">
                  <c:v>60.361000000000004</c:v>
                </c:pt>
                <c:pt idx="26">
                  <c:v>60.224000000000004</c:v>
                </c:pt>
                <c:pt idx="27">
                  <c:v>60.061999999999998</c:v>
                </c:pt>
                <c:pt idx="28">
                  <c:v>60.157000000000004</c:v>
                </c:pt>
                <c:pt idx="29">
                  <c:v>59.947000000000003</c:v>
                </c:pt>
                <c:pt idx="30">
                  <c:v>59.88</c:v>
                </c:pt>
                <c:pt idx="31">
                  <c:v>60.295000000000002</c:v>
                </c:pt>
                <c:pt idx="32">
                  <c:v>59.995000000000005</c:v>
                </c:pt>
                <c:pt idx="33">
                  <c:v>60.036999999999999</c:v>
                </c:pt>
                <c:pt idx="34">
                  <c:v>59.898000000000003</c:v>
                </c:pt>
                <c:pt idx="35">
                  <c:v>60.370000000000005</c:v>
                </c:pt>
                <c:pt idx="36">
                  <c:v>60.942999999999998</c:v>
                </c:pt>
                <c:pt idx="37">
                  <c:v>60.704999999999998</c:v>
                </c:pt>
                <c:pt idx="38">
                  <c:v>61.691000000000003</c:v>
                </c:pt>
                <c:pt idx="39">
                  <c:v>61.554000000000002</c:v>
                </c:pt>
                <c:pt idx="40">
                  <c:v>61.84</c:v>
                </c:pt>
                <c:pt idx="41">
                  <c:v>62.121000000000002</c:v>
                </c:pt>
                <c:pt idx="42">
                  <c:v>61.489000000000004</c:v>
                </c:pt>
                <c:pt idx="43">
                  <c:v>61.146999999999998</c:v>
                </c:pt>
                <c:pt idx="44">
                  <c:v>60.911999999999999</c:v>
                </c:pt>
                <c:pt idx="45">
                  <c:v>60.777000000000001</c:v>
                </c:pt>
                <c:pt idx="46">
                  <c:v>60.622</c:v>
                </c:pt>
                <c:pt idx="47">
                  <c:v>60.972999999999999</c:v>
                </c:pt>
                <c:pt idx="48">
                  <c:v>61.716999999999999</c:v>
                </c:pt>
                <c:pt idx="49">
                  <c:v>61.684000000000005</c:v>
                </c:pt>
                <c:pt idx="50">
                  <c:v>61.643999999999998</c:v>
                </c:pt>
                <c:pt idx="51">
                  <c:v>61.402999999999999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69992"/>
        <c:axId val="223458544"/>
      </c:lineChart>
      <c:catAx>
        <c:axId val="22486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223458544"/>
        <c:crosses val="autoZero"/>
        <c:auto val="1"/>
        <c:lblAlgn val="ctr"/>
        <c:lblOffset val="100"/>
        <c:noMultiLvlLbl val="0"/>
      </c:catAx>
      <c:valAx>
        <c:axId val="22345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869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'2022年全井戸集計表'!$AI$3:$AI$54</c:f>
              <c:numCache>
                <c:formatCode>0.000_ </c:formatCode>
                <c:ptCount val="52"/>
                <c:pt idx="0">
                  <c:v>60.743000000000002</c:v>
                </c:pt>
                <c:pt idx="1">
                  <c:v>60.801000000000002</c:v>
                </c:pt>
                <c:pt idx="2">
                  <c:v>60.701000000000001</c:v>
                </c:pt>
                <c:pt idx="3">
                  <c:v>60.620000000000005</c:v>
                </c:pt>
                <c:pt idx="4">
                  <c:v>60.570999999999998</c:v>
                </c:pt>
                <c:pt idx="5">
                  <c:v>60.523000000000003</c:v>
                </c:pt>
                <c:pt idx="6">
                  <c:v>60.555999999999997</c:v>
                </c:pt>
                <c:pt idx="7">
                  <c:v>60.603000000000002</c:v>
                </c:pt>
                <c:pt idx="8">
                  <c:v>60.676000000000002</c:v>
                </c:pt>
                <c:pt idx="9">
                  <c:v>60.665000000000006</c:v>
                </c:pt>
                <c:pt idx="10">
                  <c:v>60.686999999999998</c:v>
                </c:pt>
                <c:pt idx="11">
                  <c:v>60.603000000000002</c:v>
                </c:pt>
                <c:pt idx="12">
                  <c:v>60.616</c:v>
                </c:pt>
                <c:pt idx="13">
                  <c:v>60.823</c:v>
                </c:pt>
                <c:pt idx="14">
                  <c:v>61.412000000000006</c:v>
                </c:pt>
                <c:pt idx="15">
                  <c:v>60.942</c:v>
                </c:pt>
                <c:pt idx="16">
                  <c:v>61.197000000000003</c:v>
                </c:pt>
                <c:pt idx="17">
                  <c:v>61.534000000000006</c:v>
                </c:pt>
                <c:pt idx="18">
                  <c:v>61.160000000000004</c:v>
                </c:pt>
                <c:pt idx="19">
                  <c:v>61.896000000000001</c:v>
                </c:pt>
                <c:pt idx="20">
                  <c:v>61.407000000000004</c:v>
                </c:pt>
                <c:pt idx="21">
                  <c:v>60.983000000000004</c:v>
                </c:pt>
                <c:pt idx="22">
                  <c:v>60.898000000000003</c:v>
                </c:pt>
                <c:pt idx="23">
                  <c:v>60.7</c:v>
                </c:pt>
                <c:pt idx="24">
                  <c:v>60.721000000000004</c:v>
                </c:pt>
                <c:pt idx="25">
                  <c:v>60.759</c:v>
                </c:pt>
                <c:pt idx="26">
                  <c:v>60.730000000000004</c:v>
                </c:pt>
                <c:pt idx="27">
                  <c:v>60.677</c:v>
                </c:pt>
                <c:pt idx="28">
                  <c:v>60.651000000000003</c:v>
                </c:pt>
                <c:pt idx="29">
                  <c:v>60.597000000000001</c:v>
                </c:pt>
                <c:pt idx="30">
                  <c:v>60.564</c:v>
                </c:pt>
                <c:pt idx="31">
                  <c:v>60.553000000000004</c:v>
                </c:pt>
                <c:pt idx="32">
                  <c:v>60.639000000000003</c:v>
                </c:pt>
                <c:pt idx="33">
                  <c:v>60.628</c:v>
                </c:pt>
                <c:pt idx="34">
                  <c:v>60.552</c:v>
                </c:pt>
                <c:pt idx="35">
                  <c:v>60.663000000000004</c:v>
                </c:pt>
                <c:pt idx="36">
                  <c:v>60.691000000000003</c:v>
                </c:pt>
                <c:pt idx="37">
                  <c:v>60.722999999999999</c:v>
                </c:pt>
                <c:pt idx="38">
                  <c:v>60.832000000000001</c:v>
                </c:pt>
                <c:pt idx="39">
                  <c:v>60.834000000000003</c:v>
                </c:pt>
                <c:pt idx="40">
                  <c:v>60.911000000000001</c:v>
                </c:pt>
                <c:pt idx="41">
                  <c:v>61.085999999999999</c:v>
                </c:pt>
                <c:pt idx="42">
                  <c:v>60.88</c:v>
                </c:pt>
                <c:pt idx="43">
                  <c:v>60.731000000000002</c:v>
                </c:pt>
                <c:pt idx="44">
                  <c:v>60.697000000000003</c:v>
                </c:pt>
                <c:pt idx="45">
                  <c:v>60.680999999999997</c:v>
                </c:pt>
                <c:pt idx="46">
                  <c:v>60.615000000000002</c:v>
                </c:pt>
                <c:pt idx="47">
                  <c:v>60.593000000000004</c:v>
                </c:pt>
                <c:pt idx="48">
                  <c:v>60.617000000000004</c:v>
                </c:pt>
                <c:pt idx="49">
                  <c:v>60.67</c:v>
                </c:pt>
                <c:pt idx="50">
                  <c:v>60.629000000000005</c:v>
                </c:pt>
                <c:pt idx="51">
                  <c:v>60.603000000000002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'2022年全井戸集計表'!$AJ$2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'2022年全井戸集計表'!$AJ$3:$AJ$54</c:f>
              <c:numCache>
                <c:formatCode>0.000_ </c:formatCode>
                <c:ptCount val="52"/>
                <c:pt idx="0">
                  <c:v>55.137999999999998</c:v>
                </c:pt>
                <c:pt idx="1">
                  <c:v>55.432000000000002</c:v>
                </c:pt>
                <c:pt idx="2">
                  <c:v>55.106999999999999</c:v>
                </c:pt>
                <c:pt idx="3">
                  <c:v>55.042000000000002</c:v>
                </c:pt>
                <c:pt idx="4">
                  <c:v>54.997</c:v>
                </c:pt>
                <c:pt idx="5">
                  <c:v>54.950999999999993</c:v>
                </c:pt>
                <c:pt idx="6">
                  <c:v>54.984999999999999</c:v>
                </c:pt>
                <c:pt idx="7">
                  <c:v>54.989999999999995</c:v>
                </c:pt>
                <c:pt idx="8">
                  <c:v>55.040999999999997</c:v>
                </c:pt>
                <c:pt idx="9">
                  <c:v>54.994</c:v>
                </c:pt>
                <c:pt idx="10">
                  <c:v>55.034999999999997</c:v>
                </c:pt>
                <c:pt idx="11">
                  <c:v>54.967999999999996</c:v>
                </c:pt>
                <c:pt idx="12">
                  <c:v>54.948999999999998</c:v>
                </c:pt>
                <c:pt idx="13">
                  <c:v>55.12</c:v>
                </c:pt>
                <c:pt idx="14">
                  <c:v>55.31</c:v>
                </c:pt>
                <c:pt idx="15">
                  <c:v>55.484999999999999</c:v>
                </c:pt>
                <c:pt idx="16">
                  <c:v>55.379999999999995</c:v>
                </c:pt>
                <c:pt idx="17">
                  <c:v>55.51</c:v>
                </c:pt>
                <c:pt idx="18">
                  <c:v>55.454999999999998</c:v>
                </c:pt>
                <c:pt idx="19">
                  <c:v>55.563999999999993</c:v>
                </c:pt>
                <c:pt idx="20">
                  <c:v>55.524999999999999</c:v>
                </c:pt>
                <c:pt idx="21">
                  <c:v>55.414000000000001</c:v>
                </c:pt>
                <c:pt idx="22">
                  <c:v>55.325999999999993</c:v>
                </c:pt>
                <c:pt idx="23">
                  <c:v>55.140999999999998</c:v>
                </c:pt>
                <c:pt idx="24">
                  <c:v>55.155999999999999</c:v>
                </c:pt>
                <c:pt idx="25">
                  <c:v>55.134999999999998</c:v>
                </c:pt>
                <c:pt idx="26">
                  <c:v>55.081999999999994</c:v>
                </c:pt>
                <c:pt idx="27">
                  <c:v>55.033999999999999</c:v>
                </c:pt>
                <c:pt idx="28">
                  <c:v>55.015999999999998</c:v>
                </c:pt>
                <c:pt idx="29">
                  <c:v>54.956999999999994</c:v>
                </c:pt>
                <c:pt idx="30">
                  <c:v>54.930999999999997</c:v>
                </c:pt>
                <c:pt idx="31">
                  <c:v>54.920999999999999</c:v>
                </c:pt>
                <c:pt idx="32">
                  <c:v>54.950999999999993</c:v>
                </c:pt>
                <c:pt idx="33">
                  <c:v>54.94</c:v>
                </c:pt>
                <c:pt idx="34">
                  <c:v>54.908000000000001</c:v>
                </c:pt>
                <c:pt idx="35">
                  <c:v>54.970999999999997</c:v>
                </c:pt>
                <c:pt idx="36">
                  <c:v>54.994</c:v>
                </c:pt>
                <c:pt idx="37">
                  <c:v>54.991</c:v>
                </c:pt>
                <c:pt idx="38">
                  <c:v>55.107999999999997</c:v>
                </c:pt>
                <c:pt idx="39">
                  <c:v>55.140999999999998</c:v>
                </c:pt>
                <c:pt idx="40">
                  <c:v>55.137999999999998</c:v>
                </c:pt>
                <c:pt idx="41">
                  <c:v>55.265999999999998</c:v>
                </c:pt>
                <c:pt idx="42">
                  <c:v>55.203999999999994</c:v>
                </c:pt>
                <c:pt idx="43">
                  <c:v>55.146999999999998</c:v>
                </c:pt>
                <c:pt idx="44">
                  <c:v>55.100999999999999</c:v>
                </c:pt>
                <c:pt idx="45">
                  <c:v>55.069000000000003</c:v>
                </c:pt>
                <c:pt idx="46">
                  <c:v>55.073999999999998</c:v>
                </c:pt>
                <c:pt idx="47">
                  <c:v>54.998999999999995</c:v>
                </c:pt>
                <c:pt idx="48">
                  <c:v>55.016999999999996</c:v>
                </c:pt>
                <c:pt idx="49">
                  <c:v>55.078999999999994</c:v>
                </c:pt>
                <c:pt idx="50">
                  <c:v>54.994</c:v>
                </c:pt>
                <c:pt idx="51">
                  <c:v>54.982999999999997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'2022年全井戸集計表'!$AK$2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'2022年全井戸集計表'!$AK$3:$AK$54</c:f>
              <c:numCache>
                <c:formatCode>0.000_ </c:formatCode>
                <c:ptCount val="52"/>
                <c:pt idx="0">
                  <c:v>51.741</c:v>
                </c:pt>
                <c:pt idx="1">
                  <c:v>51.751999999999995</c:v>
                </c:pt>
                <c:pt idx="2">
                  <c:v>51.673999999999992</c:v>
                </c:pt>
                <c:pt idx="3">
                  <c:v>51.663999999999994</c:v>
                </c:pt>
                <c:pt idx="4">
                  <c:v>51.658999999999992</c:v>
                </c:pt>
                <c:pt idx="5">
                  <c:v>51.600999999999999</c:v>
                </c:pt>
                <c:pt idx="6">
                  <c:v>51.633999999999993</c:v>
                </c:pt>
                <c:pt idx="7">
                  <c:v>51.633999999999993</c:v>
                </c:pt>
                <c:pt idx="8">
                  <c:v>51.634999999999991</c:v>
                </c:pt>
                <c:pt idx="9">
                  <c:v>51.606999999999999</c:v>
                </c:pt>
                <c:pt idx="10">
                  <c:v>51.631999999999991</c:v>
                </c:pt>
                <c:pt idx="11">
                  <c:v>51.603999999999999</c:v>
                </c:pt>
                <c:pt idx="12">
                  <c:v>51.578999999999994</c:v>
                </c:pt>
                <c:pt idx="13">
                  <c:v>51.695999999999998</c:v>
                </c:pt>
                <c:pt idx="14">
                  <c:v>51.731999999999999</c:v>
                </c:pt>
                <c:pt idx="15">
                  <c:v>51.780999999999992</c:v>
                </c:pt>
                <c:pt idx="16">
                  <c:v>51.85199999999999</c:v>
                </c:pt>
                <c:pt idx="17">
                  <c:v>51.886999999999993</c:v>
                </c:pt>
                <c:pt idx="18">
                  <c:v>51.833999999999996</c:v>
                </c:pt>
                <c:pt idx="19">
                  <c:v>51.917999999999992</c:v>
                </c:pt>
                <c:pt idx="20">
                  <c:v>51.861999999999995</c:v>
                </c:pt>
                <c:pt idx="21">
                  <c:v>51.602999999999994</c:v>
                </c:pt>
                <c:pt idx="22">
                  <c:v>51.571999999999996</c:v>
                </c:pt>
                <c:pt idx="23">
                  <c:v>51.475999999999999</c:v>
                </c:pt>
                <c:pt idx="24">
                  <c:v>51.48299999999999</c:v>
                </c:pt>
                <c:pt idx="25">
                  <c:v>51.48299999999999</c:v>
                </c:pt>
                <c:pt idx="26">
                  <c:v>51.48599999999999</c:v>
                </c:pt>
                <c:pt idx="27">
                  <c:v>51.458999999999996</c:v>
                </c:pt>
                <c:pt idx="28">
                  <c:v>51.543999999999997</c:v>
                </c:pt>
                <c:pt idx="29">
                  <c:v>51.457999999999998</c:v>
                </c:pt>
                <c:pt idx="30">
                  <c:v>51.436999999999998</c:v>
                </c:pt>
                <c:pt idx="31">
                  <c:v>51.501999999999995</c:v>
                </c:pt>
                <c:pt idx="32">
                  <c:v>51.474999999999994</c:v>
                </c:pt>
                <c:pt idx="33">
                  <c:v>51.454999999999998</c:v>
                </c:pt>
                <c:pt idx="34">
                  <c:v>51.452999999999996</c:v>
                </c:pt>
                <c:pt idx="35">
                  <c:v>51.519999999999996</c:v>
                </c:pt>
                <c:pt idx="36">
                  <c:v>51.590999999999994</c:v>
                </c:pt>
                <c:pt idx="37">
                  <c:v>51.581999999999994</c:v>
                </c:pt>
                <c:pt idx="38">
                  <c:v>51.668999999999997</c:v>
                </c:pt>
                <c:pt idx="39">
                  <c:v>51.625</c:v>
                </c:pt>
                <c:pt idx="40">
                  <c:v>51.633999999999993</c:v>
                </c:pt>
                <c:pt idx="41">
                  <c:v>51.698999999999998</c:v>
                </c:pt>
                <c:pt idx="42">
                  <c:v>51.61699999999999</c:v>
                </c:pt>
                <c:pt idx="43">
                  <c:v>51.573999999999998</c:v>
                </c:pt>
                <c:pt idx="44">
                  <c:v>51.566999999999993</c:v>
                </c:pt>
                <c:pt idx="45">
                  <c:v>51.58</c:v>
                </c:pt>
                <c:pt idx="46">
                  <c:v>51.546999999999997</c:v>
                </c:pt>
                <c:pt idx="47">
                  <c:v>51.562999999999995</c:v>
                </c:pt>
                <c:pt idx="48">
                  <c:v>51.646999999999991</c:v>
                </c:pt>
                <c:pt idx="49">
                  <c:v>51.603999999999999</c:v>
                </c:pt>
                <c:pt idx="50">
                  <c:v>51.585999999999999</c:v>
                </c:pt>
                <c:pt idx="51">
                  <c:v>51.661999999999992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'2022年全井戸集計表'!$AL$2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'2022年全井戸集計表'!$AL$3:$AL$54</c:f>
              <c:numCache>
                <c:formatCode>0.000_ </c:formatCode>
                <c:ptCount val="52"/>
                <c:pt idx="0">
                  <c:v>52.570999999999998</c:v>
                </c:pt>
                <c:pt idx="1">
                  <c:v>52.636000000000003</c:v>
                </c:pt>
                <c:pt idx="2">
                  <c:v>52.638000000000005</c:v>
                </c:pt>
                <c:pt idx="3">
                  <c:v>52.582999999999998</c:v>
                </c:pt>
                <c:pt idx="4">
                  <c:v>52.106000000000002</c:v>
                </c:pt>
                <c:pt idx="5">
                  <c:v>52.03</c:v>
                </c:pt>
                <c:pt idx="6">
                  <c:v>52.238</c:v>
                </c:pt>
                <c:pt idx="7">
                  <c:v>52.353999999999999</c:v>
                </c:pt>
                <c:pt idx="8">
                  <c:v>52.079000000000008</c:v>
                </c:pt>
                <c:pt idx="9">
                  <c:v>52.154000000000003</c:v>
                </c:pt>
                <c:pt idx="10">
                  <c:v>51.775000000000006</c:v>
                </c:pt>
                <c:pt idx="11">
                  <c:v>51.881</c:v>
                </c:pt>
                <c:pt idx="12">
                  <c:v>51.898000000000003</c:v>
                </c:pt>
                <c:pt idx="13">
                  <c:v>52.161000000000001</c:v>
                </c:pt>
                <c:pt idx="14">
                  <c:v>52.442999999999998</c:v>
                </c:pt>
                <c:pt idx="15">
                  <c:v>53.177000000000007</c:v>
                </c:pt>
                <c:pt idx="16">
                  <c:v>53.376000000000005</c:v>
                </c:pt>
                <c:pt idx="17">
                  <c:v>53.456000000000003</c:v>
                </c:pt>
                <c:pt idx="18">
                  <c:v>53.284000000000006</c:v>
                </c:pt>
                <c:pt idx="19">
                  <c:v>53.578000000000003</c:v>
                </c:pt>
                <c:pt idx="20">
                  <c:v>53.442999999999998</c:v>
                </c:pt>
                <c:pt idx="21">
                  <c:v>50.334000000000003</c:v>
                </c:pt>
                <c:pt idx="22">
                  <c:v>50.113</c:v>
                </c:pt>
                <c:pt idx="23">
                  <c:v>49.954000000000008</c:v>
                </c:pt>
                <c:pt idx="24">
                  <c:v>49.945999999999998</c:v>
                </c:pt>
                <c:pt idx="25">
                  <c:v>49.972000000000001</c:v>
                </c:pt>
                <c:pt idx="26">
                  <c:v>49.925000000000004</c:v>
                </c:pt>
                <c:pt idx="27">
                  <c:v>49.879000000000005</c:v>
                </c:pt>
                <c:pt idx="28">
                  <c:v>51.300000000000004</c:v>
                </c:pt>
                <c:pt idx="29">
                  <c:v>49.872</c:v>
                </c:pt>
                <c:pt idx="30">
                  <c:v>49.853000000000002</c:v>
                </c:pt>
                <c:pt idx="31">
                  <c:v>50.156000000000006</c:v>
                </c:pt>
                <c:pt idx="32">
                  <c:v>49.991</c:v>
                </c:pt>
                <c:pt idx="33">
                  <c:v>49.959000000000003</c:v>
                </c:pt>
                <c:pt idx="34">
                  <c:v>49.942999999999998</c:v>
                </c:pt>
                <c:pt idx="35">
                  <c:v>50.179000000000002</c:v>
                </c:pt>
                <c:pt idx="36">
                  <c:v>51.502000000000002</c:v>
                </c:pt>
                <c:pt idx="37">
                  <c:v>51.375</c:v>
                </c:pt>
                <c:pt idx="38">
                  <c:v>52.267000000000003</c:v>
                </c:pt>
                <c:pt idx="39">
                  <c:v>51.820999999999998</c:v>
                </c:pt>
                <c:pt idx="40">
                  <c:v>52.041000000000004</c:v>
                </c:pt>
                <c:pt idx="41">
                  <c:v>52.114000000000004</c:v>
                </c:pt>
                <c:pt idx="42">
                  <c:v>51.588000000000008</c:v>
                </c:pt>
                <c:pt idx="43">
                  <c:v>51.528000000000006</c:v>
                </c:pt>
                <c:pt idx="44">
                  <c:v>51.415000000000006</c:v>
                </c:pt>
                <c:pt idx="45">
                  <c:v>51.400000000000006</c:v>
                </c:pt>
                <c:pt idx="46">
                  <c:v>51.404000000000003</c:v>
                </c:pt>
                <c:pt idx="47">
                  <c:v>51.709000000000003</c:v>
                </c:pt>
                <c:pt idx="48">
                  <c:v>52.156000000000006</c:v>
                </c:pt>
                <c:pt idx="49">
                  <c:v>52.091000000000008</c:v>
                </c:pt>
                <c:pt idx="50">
                  <c:v>52.273000000000003</c:v>
                </c:pt>
                <c:pt idx="51">
                  <c:v>51.573000000000008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86320"/>
        <c:axId val="477586712"/>
      </c:lineChart>
      <c:catAx>
        <c:axId val="47758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86712"/>
        <c:crosses val="autoZero"/>
        <c:auto val="1"/>
        <c:lblAlgn val="ctr"/>
        <c:lblOffset val="100"/>
        <c:noMultiLvlLbl val="0"/>
      </c:catAx>
      <c:valAx>
        <c:axId val="477586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758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'2022年全井戸集計表'!$AM$3:$AM$54</c:f>
              <c:numCache>
                <c:formatCode>0.000_ </c:formatCode>
                <c:ptCount val="52"/>
                <c:pt idx="0">
                  <c:v>73.373000000000005</c:v>
                </c:pt>
                <c:pt idx="1">
                  <c:v>73.332999999999998</c:v>
                </c:pt>
                <c:pt idx="2">
                  <c:v>73.251000000000005</c:v>
                </c:pt>
                <c:pt idx="3">
                  <c:v>73.182000000000002</c:v>
                </c:pt>
                <c:pt idx="4">
                  <c:v>73.138999999999996</c:v>
                </c:pt>
                <c:pt idx="5">
                  <c:v>73.063000000000002</c:v>
                </c:pt>
                <c:pt idx="6">
                  <c:v>73.05</c:v>
                </c:pt>
                <c:pt idx="7">
                  <c:v>73.087000000000003</c:v>
                </c:pt>
                <c:pt idx="8">
                  <c:v>73.224000000000004</c:v>
                </c:pt>
                <c:pt idx="9">
                  <c:v>73.155000000000001</c:v>
                </c:pt>
                <c:pt idx="10">
                  <c:v>73.132999999999996</c:v>
                </c:pt>
                <c:pt idx="11">
                  <c:v>73.049000000000007</c:v>
                </c:pt>
                <c:pt idx="12">
                  <c:v>73.11</c:v>
                </c:pt>
                <c:pt idx="13">
                  <c:v>73.218000000000004</c:v>
                </c:pt>
                <c:pt idx="14">
                  <c:v>73.317000000000007</c:v>
                </c:pt>
                <c:pt idx="15">
                  <c:v>73.259</c:v>
                </c:pt>
                <c:pt idx="16">
                  <c:v>73.375</c:v>
                </c:pt>
                <c:pt idx="17">
                  <c:v>73.484999999999999</c:v>
                </c:pt>
                <c:pt idx="18">
                  <c:v>73.403999999999996</c:v>
                </c:pt>
                <c:pt idx="19">
                  <c:v>73.477000000000004</c:v>
                </c:pt>
                <c:pt idx="20">
                  <c:v>73.478000000000009</c:v>
                </c:pt>
                <c:pt idx="21">
                  <c:v>73.400000000000006</c:v>
                </c:pt>
                <c:pt idx="22">
                  <c:v>73.34</c:v>
                </c:pt>
                <c:pt idx="23">
                  <c:v>73.25200000000001</c:v>
                </c:pt>
                <c:pt idx="24">
                  <c:v>73.23</c:v>
                </c:pt>
                <c:pt idx="25">
                  <c:v>73.287999999999997</c:v>
                </c:pt>
                <c:pt idx="26">
                  <c:v>73.28</c:v>
                </c:pt>
                <c:pt idx="27">
                  <c:v>73.165999999999997</c:v>
                </c:pt>
                <c:pt idx="28">
                  <c:v>73.106999999999999</c:v>
                </c:pt>
                <c:pt idx="29">
                  <c:v>73.058999999999997</c:v>
                </c:pt>
                <c:pt idx="30">
                  <c:v>72.997</c:v>
                </c:pt>
                <c:pt idx="31">
                  <c:v>72.95</c:v>
                </c:pt>
                <c:pt idx="32">
                  <c:v>72.894999999999996</c:v>
                </c:pt>
                <c:pt idx="33">
                  <c:v>72.847000000000008</c:v>
                </c:pt>
                <c:pt idx="34">
                  <c:v>72.786000000000001</c:v>
                </c:pt>
                <c:pt idx="35">
                  <c:v>72.73</c:v>
                </c:pt>
                <c:pt idx="36">
                  <c:v>72.790999999999997</c:v>
                </c:pt>
                <c:pt idx="37">
                  <c:v>72.947000000000003</c:v>
                </c:pt>
                <c:pt idx="38">
                  <c:v>73.207000000000008</c:v>
                </c:pt>
                <c:pt idx="39">
                  <c:v>73.19</c:v>
                </c:pt>
                <c:pt idx="40">
                  <c:v>73.334000000000003</c:v>
                </c:pt>
                <c:pt idx="41">
                  <c:v>73.400999999999996</c:v>
                </c:pt>
                <c:pt idx="42">
                  <c:v>73.337999999999994</c:v>
                </c:pt>
                <c:pt idx="43">
                  <c:v>73.213999999999999</c:v>
                </c:pt>
                <c:pt idx="44">
                  <c:v>73.122</c:v>
                </c:pt>
                <c:pt idx="45">
                  <c:v>73.121000000000009</c:v>
                </c:pt>
                <c:pt idx="46">
                  <c:v>73.05</c:v>
                </c:pt>
                <c:pt idx="47">
                  <c:v>73.016000000000005</c:v>
                </c:pt>
                <c:pt idx="48">
                  <c:v>72.974999999999994</c:v>
                </c:pt>
                <c:pt idx="49">
                  <c:v>73.097000000000008</c:v>
                </c:pt>
                <c:pt idx="50">
                  <c:v>73.143000000000001</c:v>
                </c:pt>
                <c:pt idx="51">
                  <c:v>73.103000000000009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'2022年全井戸集計表'!$AN$2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'2022年全井戸集計表'!$AN$3:$AN$54</c:f>
              <c:numCache>
                <c:formatCode>0.000_ </c:formatCode>
                <c:ptCount val="52"/>
                <c:pt idx="0">
                  <c:v>71.225999999999999</c:v>
                </c:pt>
                <c:pt idx="1">
                  <c:v>71.218000000000004</c:v>
                </c:pt>
                <c:pt idx="2">
                  <c:v>71.119</c:v>
                </c:pt>
                <c:pt idx="3">
                  <c:v>71.043000000000006</c:v>
                </c:pt>
                <c:pt idx="4">
                  <c:v>71.024000000000001</c:v>
                </c:pt>
                <c:pt idx="5">
                  <c:v>70.965000000000003</c:v>
                </c:pt>
                <c:pt idx="6">
                  <c:v>70.924000000000007</c:v>
                </c:pt>
                <c:pt idx="7">
                  <c:v>70.971000000000004</c:v>
                </c:pt>
                <c:pt idx="8">
                  <c:v>70.932000000000002</c:v>
                </c:pt>
                <c:pt idx="9">
                  <c:v>70.899000000000001</c:v>
                </c:pt>
                <c:pt idx="10">
                  <c:v>70.900999999999996</c:v>
                </c:pt>
                <c:pt idx="11">
                  <c:v>70.849000000000004</c:v>
                </c:pt>
                <c:pt idx="12">
                  <c:v>70.872</c:v>
                </c:pt>
                <c:pt idx="13">
                  <c:v>70.872</c:v>
                </c:pt>
                <c:pt idx="14">
                  <c:v>71.106999999999999</c:v>
                </c:pt>
                <c:pt idx="15">
                  <c:v>71.093999999999994</c:v>
                </c:pt>
                <c:pt idx="16">
                  <c:v>71.13</c:v>
                </c:pt>
                <c:pt idx="17">
                  <c:v>71.245999999999995</c:v>
                </c:pt>
                <c:pt idx="18">
                  <c:v>71.221999999999994</c:v>
                </c:pt>
                <c:pt idx="19">
                  <c:v>71.36</c:v>
                </c:pt>
                <c:pt idx="20">
                  <c:v>71.391000000000005</c:v>
                </c:pt>
                <c:pt idx="21">
                  <c:v>71.301000000000002</c:v>
                </c:pt>
                <c:pt idx="22">
                  <c:v>71.213999999999999</c:v>
                </c:pt>
                <c:pt idx="23">
                  <c:v>71.105000000000004</c:v>
                </c:pt>
                <c:pt idx="24">
                  <c:v>71.088999999999999</c:v>
                </c:pt>
                <c:pt idx="25">
                  <c:v>71.051999999999992</c:v>
                </c:pt>
                <c:pt idx="26">
                  <c:v>71.040999999999997</c:v>
                </c:pt>
                <c:pt idx="27">
                  <c:v>71.004000000000005</c:v>
                </c:pt>
                <c:pt idx="28">
                  <c:v>70.965000000000003</c:v>
                </c:pt>
                <c:pt idx="29">
                  <c:v>70.908000000000001</c:v>
                </c:pt>
                <c:pt idx="30">
                  <c:v>70.882000000000005</c:v>
                </c:pt>
                <c:pt idx="31">
                  <c:v>70.852000000000004</c:v>
                </c:pt>
                <c:pt idx="32">
                  <c:v>70.870999999999995</c:v>
                </c:pt>
                <c:pt idx="33">
                  <c:v>70.843000000000004</c:v>
                </c:pt>
                <c:pt idx="34">
                  <c:v>70.792000000000002</c:v>
                </c:pt>
                <c:pt idx="35">
                  <c:v>70.876000000000005</c:v>
                </c:pt>
                <c:pt idx="36">
                  <c:v>70.850999999999999</c:v>
                </c:pt>
                <c:pt idx="37">
                  <c:v>70.891999999999996</c:v>
                </c:pt>
                <c:pt idx="38">
                  <c:v>70.974000000000004</c:v>
                </c:pt>
                <c:pt idx="39">
                  <c:v>71.003</c:v>
                </c:pt>
                <c:pt idx="40">
                  <c:v>71.122</c:v>
                </c:pt>
                <c:pt idx="41">
                  <c:v>71.191000000000003</c:v>
                </c:pt>
                <c:pt idx="42">
                  <c:v>71.164000000000001</c:v>
                </c:pt>
                <c:pt idx="43">
                  <c:v>71.103999999999999</c:v>
                </c:pt>
                <c:pt idx="44">
                  <c:v>71.043999999999997</c:v>
                </c:pt>
                <c:pt idx="45">
                  <c:v>71.045999999999992</c:v>
                </c:pt>
                <c:pt idx="46">
                  <c:v>70.932000000000002</c:v>
                </c:pt>
                <c:pt idx="47">
                  <c:v>70.936000000000007</c:v>
                </c:pt>
                <c:pt idx="48">
                  <c:v>70.908999999999992</c:v>
                </c:pt>
                <c:pt idx="49">
                  <c:v>70.912000000000006</c:v>
                </c:pt>
                <c:pt idx="50">
                  <c:v>70.914000000000001</c:v>
                </c:pt>
                <c:pt idx="51">
                  <c:v>70.912000000000006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'2022年全井戸集計表'!$AO$2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'2022年全井戸集計表'!$AO$3:$AO$54</c:f>
              <c:numCache>
                <c:formatCode>0.000_ </c:formatCode>
                <c:ptCount val="52"/>
                <c:pt idx="0">
                  <c:v>61.069000000000003</c:v>
                </c:pt>
                <c:pt idx="1">
                  <c:v>61.018000000000001</c:v>
                </c:pt>
                <c:pt idx="2">
                  <c:v>60.887999999999998</c:v>
                </c:pt>
                <c:pt idx="3">
                  <c:v>60.780999999999999</c:v>
                </c:pt>
                <c:pt idx="4">
                  <c:v>60.744</c:v>
                </c:pt>
                <c:pt idx="5">
                  <c:v>60.655000000000001</c:v>
                </c:pt>
                <c:pt idx="6">
                  <c:v>60.634999999999998</c:v>
                </c:pt>
                <c:pt idx="7">
                  <c:v>60.777999999999999</c:v>
                </c:pt>
                <c:pt idx="8">
                  <c:v>60.744</c:v>
                </c:pt>
                <c:pt idx="9">
                  <c:v>60.424999999999997</c:v>
                </c:pt>
                <c:pt idx="10">
                  <c:v>60.682000000000002</c:v>
                </c:pt>
                <c:pt idx="11">
                  <c:v>60.589999999999996</c:v>
                </c:pt>
                <c:pt idx="12">
                  <c:v>60.671999999999997</c:v>
                </c:pt>
                <c:pt idx="13">
                  <c:v>60.713999999999999</c:v>
                </c:pt>
                <c:pt idx="14">
                  <c:v>60.932000000000002</c:v>
                </c:pt>
                <c:pt idx="15">
                  <c:v>60.911999999999999</c:v>
                </c:pt>
                <c:pt idx="16">
                  <c:v>61.048999999999992</c:v>
                </c:pt>
                <c:pt idx="17">
                  <c:v>61.234999999999999</c:v>
                </c:pt>
                <c:pt idx="18">
                  <c:v>61.2</c:v>
                </c:pt>
                <c:pt idx="19">
                  <c:v>61.337999999999994</c:v>
                </c:pt>
                <c:pt idx="20">
                  <c:v>61.451999999999998</c:v>
                </c:pt>
                <c:pt idx="21">
                  <c:v>61.174999999999997</c:v>
                </c:pt>
                <c:pt idx="22">
                  <c:v>60.845999999999997</c:v>
                </c:pt>
                <c:pt idx="23">
                  <c:v>60.616</c:v>
                </c:pt>
                <c:pt idx="24">
                  <c:v>60.584999999999994</c:v>
                </c:pt>
                <c:pt idx="25">
                  <c:v>60.533999999999999</c:v>
                </c:pt>
                <c:pt idx="26">
                  <c:v>60.516999999999996</c:v>
                </c:pt>
                <c:pt idx="27">
                  <c:v>60.491999999999997</c:v>
                </c:pt>
                <c:pt idx="28">
                  <c:v>60.503999999999998</c:v>
                </c:pt>
                <c:pt idx="29">
                  <c:v>60.441999999999993</c:v>
                </c:pt>
                <c:pt idx="30">
                  <c:v>60.436999999999998</c:v>
                </c:pt>
                <c:pt idx="31">
                  <c:v>60.438999999999993</c:v>
                </c:pt>
                <c:pt idx="32">
                  <c:v>60.450999999999993</c:v>
                </c:pt>
                <c:pt idx="33">
                  <c:v>60.438999999999993</c:v>
                </c:pt>
                <c:pt idx="34">
                  <c:v>60.388999999999996</c:v>
                </c:pt>
                <c:pt idx="35">
                  <c:v>60.433999999999997</c:v>
                </c:pt>
                <c:pt idx="36">
                  <c:v>60.447999999999993</c:v>
                </c:pt>
                <c:pt idx="37">
                  <c:v>60.518999999999998</c:v>
                </c:pt>
                <c:pt idx="38">
                  <c:v>60.566999999999993</c:v>
                </c:pt>
                <c:pt idx="39">
                  <c:v>60.623999999999995</c:v>
                </c:pt>
                <c:pt idx="40">
                  <c:v>60.747</c:v>
                </c:pt>
                <c:pt idx="41">
                  <c:v>60.938999999999993</c:v>
                </c:pt>
                <c:pt idx="42">
                  <c:v>60.849999999999994</c:v>
                </c:pt>
                <c:pt idx="43">
                  <c:v>60.664000000000001</c:v>
                </c:pt>
                <c:pt idx="44">
                  <c:v>60.793999999999997</c:v>
                </c:pt>
                <c:pt idx="45">
                  <c:v>60.605999999999995</c:v>
                </c:pt>
                <c:pt idx="46">
                  <c:v>60.542999999999999</c:v>
                </c:pt>
                <c:pt idx="47">
                  <c:v>60.536999999999999</c:v>
                </c:pt>
                <c:pt idx="48">
                  <c:v>60.613999999999997</c:v>
                </c:pt>
                <c:pt idx="49">
                  <c:v>60.656999999999996</c:v>
                </c:pt>
                <c:pt idx="50">
                  <c:v>60.650999999999996</c:v>
                </c:pt>
                <c:pt idx="51">
                  <c:v>60.635999999999996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'2022年全井戸集計表'!$AP$2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'2022年全井戸集計表'!$AP$3:$AP$54</c:f>
              <c:numCache>
                <c:formatCode>0.000_ </c:formatCode>
                <c:ptCount val="52"/>
                <c:pt idx="0">
                  <c:v>58.114000000000004</c:v>
                </c:pt>
                <c:pt idx="1">
                  <c:v>57.230000000000004</c:v>
                </c:pt>
                <c:pt idx="2">
                  <c:v>57.218999999999994</c:v>
                </c:pt>
                <c:pt idx="3">
                  <c:v>57.093999999999994</c:v>
                </c:pt>
                <c:pt idx="4">
                  <c:v>56.224000000000004</c:v>
                </c:pt>
                <c:pt idx="5">
                  <c:v>56.334000000000003</c:v>
                </c:pt>
                <c:pt idx="6">
                  <c:v>56.192</c:v>
                </c:pt>
                <c:pt idx="7">
                  <c:v>56.69</c:v>
                </c:pt>
                <c:pt idx="8">
                  <c:v>56.480000000000004</c:v>
                </c:pt>
                <c:pt idx="9">
                  <c:v>56.087000000000003</c:v>
                </c:pt>
                <c:pt idx="10">
                  <c:v>56.051000000000002</c:v>
                </c:pt>
                <c:pt idx="11">
                  <c:v>56.125</c:v>
                </c:pt>
                <c:pt idx="12">
                  <c:v>56.463999999999999</c:v>
                </c:pt>
                <c:pt idx="13">
                  <c:v>56.774000000000001</c:v>
                </c:pt>
                <c:pt idx="14">
                  <c:v>57.265000000000001</c:v>
                </c:pt>
                <c:pt idx="15">
                  <c:v>58.063000000000002</c:v>
                </c:pt>
                <c:pt idx="16">
                  <c:v>58.649000000000001</c:v>
                </c:pt>
                <c:pt idx="17">
                  <c:v>58.861000000000004</c:v>
                </c:pt>
                <c:pt idx="18">
                  <c:v>58.569000000000003</c:v>
                </c:pt>
                <c:pt idx="19">
                  <c:v>59.203000000000003</c:v>
                </c:pt>
                <c:pt idx="20">
                  <c:v>58.968999999999994</c:v>
                </c:pt>
                <c:pt idx="21">
                  <c:v>53.667999999999999</c:v>
                </c:pt>
                <c:pt idx="22">
                  <c:v>53.042000000000002</c:v>
                </c:pt>
                <c:pt idx="23">
                  <c:v>52.634</c:v>
                </c:pt>
                <c:pt idx="24">
                  <c:v>52.516999999999996</c:v>
                </c:pt>
                <c:pt idx="25">
                  <c:v>52.569000000000003</c:v>
                </c:pt>
                <c:pt idx="26">
                  <c:v>52.418999999999997</c:v>
                </c:pt>
                <c:pt idx="27">
                  <c:v>52.266999999999996</c:v>
                </c:pt>
                <c:pt idx="28">
                  <c:v>53.474000000000004</c:v>
                </c:pt>
                <c:pt idx="29">
                  <c:v>53.197000000000003</c:v>
                </c:pt>
                <c:pt idx="30">
                  <c:v>52.18</c:v>
                </c:pt>
                <c:pt idx="31">
                  <c:v>52.482999999999997</c:v>
                </c:pt>
                <c:pt idx="32">
                  <c:v>52.262999999999998</c:v>
                </c:pt>
                <c:pt idx="33">
                  <c:v>52.365000000000002</c:v>
                </c:pt>
                <c:pt idx="34">
                  <c:v>52.344999999999999</c:v>
                </c:pt>
                <c:pt idx="35">
                  <c:v>52.683999999999997</c:v>
                </c:pt>
                <c:pt idx="36">
                  <c:v>54.064999999999998</c:v>
                </c:pt>
                <c:pt idx="37">
                  <c:v>54.058999999999997</c:v>
                </c:pt>
                <c:pt idx="38">
                  <c:v>57.043999999999997</c:v>
                </c:pt>
                <c:pt idx="39">
                  <c:v>56.179000000000002</c:v>
                </c:pt>
                <c:pt idx="40">
                  <c:v>56.757999999999996</c:v>
                </c:pt>
                <c:pt idx="41">
                  <c:v>56.963000000000001</c:v>
                </c:pt>
                <c:pt idx="42">
                  <c:v>54.754999999999995</c:v>
                </c:pt>
                <c:pt idx="43">
                  <c:v>54.372999999999998</c:v>
                </c:pt>
                <c:pt idx="44">
                  <c:v>54.129999999999995</c:v>
                </c:pt>
                <c:pt idx="45">
                  <c:v>54.01</c:v>
                </c:pt>
                <c:pt idx="46">
                  <c:v>53.957000000000001</c:v>
                </c:pt>
                <c:pt idx="47">
                  <c:v>55.507999999999996</c:v>
                </c:pt>
                <c:pt idx="48">
                  <c:v>56.33</c:v>
                </c:pt>
                <c:pt idx="49">
                  <c:v>56.497999999999998</c:v>
                </c:pt>
                <c:pt idx="50">
                  <c:v>56.622</c:v>
                </c:pt>
                <c:pt idx="51">
                  <c:v>56.521000000000001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87496"/>
        <c:axId val="477587888"/>
      </c:lineChart>
      <c:catAx>
        <c:axId val="47758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87888"/>
        <c:crosses val="autoZero"/>
        <c:auto val="1"/>
        <c:lblAlgn val="ctr"/>
        <c:lblOffset val="100"/>
        <c:noMultiLvlLbl val="0"/>
      </c:catAx>
      <c:valAx>
        <c:axId val="477587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7587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'2022年全井戸集計表'!$AQ$3:$AQ$54</c:f>
              <c:numCache>
                <c:formatCode>0.000_ </c:formatCode>
                <c:ptCount val="52"/>
                <c:pt idx="0">
                  <c:v>54.606000000000002</c:v>
                </c:pt>
                <c:pt idx="1">
                  <c:v>55.211000000000006</c:v>
                </c:pt>
                <c:pt idx="2">
                  <c:v>54.489000000000004</c:v>
                </c:pt>
                <c:pt idx="3">
                  <c:v>54.347000000000001</c:v>
                </c:pt>
                <c:pt idx="4">
                  <c:v>54.094000000000001</c:v>
                </c:pt>
                <c:pt idx="5">
                  <c:v>53.958000000000006</c:v>
                </c:pt>
                <c:pt idx="6">
                  <c:v>55.318000000000005</c:v>
                </c:pt>
                <c:pt idx="7">
                  <c:v>54.892000000000003</c:v>
                </c:pt>
                <c:pt idx="8">
                  <c:v>54.369</c:v>
                </c:pt>
                <c:pt idx="9">
                  <c:v>54.209000000000003</c:v>
                </c:pt>
                <c:pt idx="10">
                  <c:v>54.153000000000006</c:v>
                </c:pt>
                <c:pt idx="11">
                  <c:v>56.509</c:v>
                </c:pt>
                <c:pt idx="12">
                  <c:v>54.833000000000006</c:v>
                </c:pt>
                <c:pt idx="13">
                  <c:v>56.431000000000004</c:v>
                </c:pt>
                <c:pt idx="14">
                  <c:v>54.722000000000001</c:v>
                </c:pt>
                <c:pt idx="15">
                  <c:v>54.641000000000005</c:v>
                </c:pt>
                <c:pt idx="16">
                  <c:v>55.636000000000003</c:v>
                </c:pt>
                <c:pt idx="17">
                  <c:v>56.364000000000004</c:v>
                </c:pt>
                <c:pt idx="18">
                  <c:v>55.102000000000004</c:v>
                </c:pt>
                <c:pt idx="19">
                  <c:v>56.314</c:v>
                </c:pt>
                <c:pt idx="20">
                  <c:v>55.288000000000004</c:v>
                </c:pt>
                <c:pt idx="21">
                  <c:v>53.878</c:v>
                </c:pt>
                <c:pt idx="22">
                  <c:v>53.386000000000003</c:v>
                </c:pt>
                <c:pt idx="23">
                  <c:v>52.543000000000006</c:v>
                </c:pt>
                <c:pt idx="24">
                  <c:v>53.203000000000003</c:v>
                </c:pt>
                <c:pt idx="25">
                  <c:v>52.817</c:v>
                </c:pt>
                <c:pt idx="26">
                  <c:v>52.304000000000002</c:v>
                </c:pt>
                <c:pt idx="27">
                  <c:v>52.134</c:v>
                </c:pt>
                <c:pt idx="28">
                  <c:v>56.476000000000006</c:v>
                </c:pt>
                <c:pt idx="29">
                  <c:v>52.499000000000002</c:v>
                </c:pt>
                <c:pt idx="30">
                  <c:v>52.101000000000006</c:v>
                </c:pt>
                <c:pt idx="31">
                  <c:v>53.549000000000007</c:v>
                </c:pt>
                <c:pt idx="32">
                  <c:v>53.624000000000002</c:v>
                </c:pt>
                <c:pt idx="33">
                  <c:v>52.447000000000003</c:v>
                </c:pt>
                <c:pt idx="34">
                  <c:v>53.218000000000004</c:v>
                </c:pt>
                <c:pt idx="35">
                  <c:v>54.166000000000004</c:v>
                </c:pt>
                <c:pt idx="36">
                  <c:v>54.159000000000006</c:v>
                </c:pt>
                <c:pt idx="37">
                  <c:v>54.614000000000004</c:v>
                </c:pt>
                <c:pt idx="38">
                  <c:v>54.722000000000001</c:v>
                </c:pt>
                <c:pt idx="39">
                  <c:v>56.307000000000002</c:v>
                </c:pt>
                <c:pt idx="40">
                  <c:v>55.145000000000003</c:v>
                </c:pt>
                <c:pt idx="41">
                  <c:v>54.992000000000004</c:v>
                </c:pt>
                <c:pt idx="42">
                  <c:v>54.472000000000001</c:v>
                </c:pt>
                <c:pt idx="43">
                  <c:v>54.186</c:v>
                </c:pt>
                <c:pt idx="44">
                  <c:v>53.916000000000004</c:v>
                </c:pt>
                <c:pt idx="45">
                  <c:v>53.816000000000003</c:v>
                </c:pt>
                <c:pt idx="46">
                  <c:v>54.549000000000007</c:v>
                </c:pt>
                <c:pt idx="47">
                  <c:v>54.129000000000005</c:v>
                </c:pt>
                <c:pt idx="48">
                  <c:v>55.114000000000004</c:v>
                </c:pt>
                <c:pt idx="49">
                  <c:v>54.311</c:v>
                </c:pt>
                <c:pt idx="50">
                  <c:v>54.342000000000006</c:v>
                </c:pt>
                <c:pt idx="51">
                  <c:v>54.167000000000002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'2022年全井戸集計表'!$AR$2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'2022年全井戸集計表'!$AR$3:$AR$54</c:f>
              <c:numCache>
                <c:formatCode>0.000_ </c:formatCode>
                <c:ptCount val="52"/>
                <c:pt idx="0">
                  <c:v>54.11</c:v>
                </c:pt>
                <c:pt idx="1">
                  <c:v>53.779000000000003</c:v>
                </c:pt>
                <c:pt idx="2">
                  <c:v>53.712000000000003</c:v>
                </c:pt>
                <c:pt idx="3">
                  <c:v>53.826000000000001</c:v>
                </c:pt>
                <c:pt idx="4">
                  <c:v>53.216000000000001</c:v>
                </c:pt>
                <c:pt idx="5">
                  <c:v>53.145000000000003</c:v>
                </c:pt>
                <c:pt idx="6">
                  <c:v>53.085000000000001</c:v>
                </c:pt>
                <c:pt idx="7">
                  <c:v>53.304000000000002</c:v>
                </c:pt>
                <c:pt idx="8">
                  <c:v>53.353999999999999</c:v>
                </c:pt>
                <c:pt idx="9">
                  <c:v>53.194000000000003</c:v>
                </c:pt>
                <c:pt idx="10">
                  <c:v>52.988</c:v>
                </c:pt>
                <c:pt idx="11">
                  <c:v>53.021999999999998</c:v>
                </c:pt>
                <c:pt idx="12">
                  <c:v>53.235999999999997</c:v>
                </c:pt>
                <c:pt idx="13">
                  <c:v>53.362000000000002</c:v>
                </c:pt>
                <c:pt idx="14">
                  <c:v>53.695999999999998</c:v>
                </c:pt>
                <c:pt idx="15">
                  <c:v>54.183</c:v>
                </c:pt>
                <c:pt idx="16">
                  <c:v>54.771999999999998</c:v>
                </c:pt>
                <c:pt idx="17">
                  <c:v>54.932000000000002</c:v>
                </c:pt>
                <c:pt idx="18">
                  <c:v>54.67</c:v>
                </c:pt>
                <c:pt idx="19">
                  <c:v>55.072000000000003</c:v>
                </c:pt>
                <c:pt idx="20">
                  <c:v>54.939</c:v>
                </c:pt>
                <c:pt idx="21">
                  <c:v>52.667999999999999</c:v>
                </c:pt>
                <c:pt idx="22">
                  <c:v>51.082000000000001</c:v>
                </c:pt>
                <c:pt idx="23">
                  <c:v>50.750999999999998</c:v>
                </c:pt>
                <c:pt idx="24">
                  <c:v>50.713000000000001</c:v>
                </c:pt>
                <c:pt idx="25">
                  <c:v>50.899000000000001</c:v>
                </c:pt>
                <c:pt idx="26">
                  <c:v>50.728999999999999</c:v>
                </c:pt>
                <c:pt idx="27">
                  <c:v>50.616999999999997</c:v>
                </c:pt>
                <c:pt idx="28">
                  <c:v>50.896999999999998</c:v>
                </c:pt>
                <c:pt idx="29">
                  <c:v>50.759</c:v>
                </c:pt>
                <c:pt idx="30">
                  <c:v>50.6</c:v>
                </c:pt>
                <c:pt idx="31">
                  <c:v>51.366999999999997</c:v>
                </c:pt>
                <c:pt idx="32">
                  <c:v>50.975000000000001</c:v>
                </c:pt>
                <c:pt idx="33">
                  <c:v>51.024999999999999</c:v>
                </c:pt>
                <c:pt idx="34">
                  <c:v>50.822000000000003</c:v>
                </c:pt>
                <c:pt idx="35">
                  <c:v>51.463999999999999</c:v>
                </c:pt>
                <c:pt idx="36">
                  <c:v>52.774000000000001</c:v>
                </c:pt>
                <c:pt idx="37">
                  <c:v>52.602000000000004</c:v>
                </c:pt>
                <c:pt idx="38">
                  <c:v>53.771999999999998</c:v>
                </c:pt>
                <c:pt idx="39">
                  <c:v>53.219000000000001</c:v>
                </c:pt>
                <c:pt idx="40">
                  <c:v>53.673999999999999</c:v>
                </c:pt>
                <c:pt idx="41">
                  <c:v>53.703000000000003</c:v>
                </c:pt>
                <c:pt idx="42">
                  <c:v>53.29</c:v>
                </c:pt>
                <c:pt idx="43">
                  <c:v>53.073999999999998</c:v>
                </c:pt>
                <c:pt idx="44">
                  <c:v>52.808999999999997</c:v>
                </c:pt>
                <c:pt idx="45">
                  <c:v>52.68</c:v>
                </c:pt>
                <c:pt idx="46">
                  <c:v>52.566000000000003</c:v>
                </c:pt>
                <c:pt idx="47">
                  <c:v>52.64</c:v>
                </c:pt>
                <c:pt idx="48">
                  <c:v>53.509</c:v>
                </c:pt>
                <c:pt idx="49">
                  <c:v>53.302999999999997</c:v>
                </c:pt>
                <c:pt idx="50">
                  <c:v>53.362000000000002</c:v>
                </c:pt>
                <c:pt idx="51">
                  <c:v>53.360999999999997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'2022年全井戸集計表'!$AS$2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'2022年全井戸集計表'!$AS$3:$AS$54</c:f>
              <c:numCache>
                <c:formatCode>0.000_ </c:formatCode>
                <c:ptCount val="52"/>
                <c:pt idx="0">
                  <c:v>52.748000000000005</c:v>
                </c:pt>
                <c:pt idx="1">
                  <c:v>52.794000000000004</c:v>
                </c:pt>
                <c:pt idx="2">
                  <c:v>52.798000000000002</c:v>
                </c:pt>
                <c:pt idx="3">
                  <c:v>52.905000000000001</c:v>
                </c:pt>
                <c:pt idx="4">
                  <c:v>50.643000000000001</c:v>
                </c:pt>
                <c:pt idx="5">
                  <c:v>51.189</c:v>
                </c:pt>
                <c:pt idx="6">
                  <c:v>51.057000000000002</c:v>
                </c:pt>
                <c:pt idx="7">
                  <c:v>51.265000000000001</c:v>
                </c:pt>
                <c:pt idx="8">
                  <c:v>51.290000000000006</c:v>
                </c:pt>
                <c:pt idx="9">
                  <c:v>51.567</c:v>
                </c:pt>
                <c:pt idx="10">
                  <c:v>50.362000000000002</c:v>
                </c:pt>
                <c:pt idx="11">
                  <c:v>50.484000000000002</c:v>
                </c:pt>
                <c:pt idx="12">
                  <c:v>50.722000000000001</c:v>
                </c:pt>
                <c:pt idx="13">
                  <c:v>50.969000000000001</c:v>
                </c:pt>
                <c:pt idx="14">
                  <c:v>51.295000000000002</c:v>
                </c:pt>
                <c:pt idx="15">
                  <c:v>53.881</c:v>
                </c:pt>
                <c:pt idx="16">
                  <c:v>54.487000000000002</c:v>
                </c:pt>
                <c:pt idx="17">
                  <c:v>53.730000000000004</c:v>
                </c:pt>
                <c:pt idx="18">
                  <c:v>54.525000000000006</c:v>
                </c:pt>
                <c:pt idx="19">
                  <c:v>54.831000000000003</c:v>
                </c:pt>
                <c:pt idx="20">
                  <c:v>54.572000000000003</c:v>
                </c:pt>
                <c:pt idx="21">
                  <c:v>47.605000000000004</c:v>
                </c:pt>
                <c:pt idx="22">
                  <c:v>47.402000000000001</c:v>
                </c:pt>
                <c:pt idx="23">
                  <c:v>47.318000000000005</c:v>
                </c:pt>
                <c:pt idx="24">
                  <c:v>47.313000000000002</c:v>
                </c:pt>
                <c:pt idx="25">
                  <c:v>47.367000000000004</c:v>
                </c:pt>
                <c:pt idx="26">
                  <c:v>47.331000000000003</c:v>
                </c:pt>
                <c:pt idx="27">
                  <c:v>47.314000000000007</c:v>
                </c:pt>
                <c:pt idx="28">
                  <c:v>47.314000000000007</c:v>
                </c:pt>
                <c:pt idx="29">
                  <c:v>47.279000000000003</c:v>
                </c:pt>
                <c:pt idx="30">
                  <c:v>47.31</c:v>
                </c:pt>
                <c:pt idx="31">
                  <c:v>47.386000000000003</c:v>
                </c:pt>
                <c:pt idx="32">
                  <c:v>47.439000000000007</c:v>
                </c:pt>
                <c:pt idx="33">
                  <c:v>47.428000000000004</c:v>
                </c:pt>
                <c:pt idx="34">
                  <c:v>47.474000000000004</c:v>
                </c:pt>
                <c:pt idx="35">
                  <c:v>47.623000000000005</c:v>
                </c:pt>
                <c:pt idx="36">
                  <c:v>50.212000000000003</c:v>
                </c:pt>
                <c:pt idx="37">
                  <c:v>49.907000000000004</c:v>
                </c:pt>
                <c:pt idx="38">
                  <c:v>51.257000000000005</c:v>
                </c:pt>
                <c:pt idx="39">
                  <c:v>50.301000000000002</c:v>
                </c:pt>
                <c:pt idx="40">
                  <c:v>50.71</c:v>
                </c:pt>
                <c:pt idx="41">
                  <c:v>50.739000000000004</c:v>
                </c:pt>
                <c:pt idx="42">
                  <c:v>50.167000000000002</c:v>
                </c:pt>
                <c:pt idx="43">
                  <c:v>50.204000000000001</c:v>
                </c:pt>
                <c:pt idx="44">
                  <c:v>50.089000000000006</c:v>
                </c:pt>
                <c:pt idx="45">
                  <c:v>49.965000000000003</c:v>
                </c:pt>
                <c:pt idx="46">
                  <c:v>50.021000000000001</c:v>
                </c:pt>
                <c:pt idx="47">
                  <c:v>50.137</c:v>
                </c:pt>
                <c:pt idx="48">
                  <c:v>50.463000000000001</c:v>
                </c:pt>
                <c:pt idx="49">
                  <c:v>50.953000000000003</c:v>
                </c:pt>
                <c:pt idx="50">
                  <c:v>51.315000000000005</c:v>
                </c:pt>
                <c:pt idx="51">
                  <c:v>50.711000000000006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88672"/>
        <c:axId val="477589064"/>
      </c:lineChart>
      <c:catAx>
        <c:axId val="4775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89064"/>
        <c:crosses val="autoZero"/>
        <c:auto val="1"/>
        <c:lblAlgn val="ctr"/>
        <c:lblOffset val="100"/>
        <c:noMultiLvlLbl val="0"/>
      </c:catAx>
      <c:valAx>
        <c:axId val="477589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758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No.13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sz="1800"/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'2022年全井戸集計表'!$AT$3:$AT$54</c:f>
              <c:numCache>
                <c:formatCode>0.000_ </c:formatCode>
                <c:ptCount val="52"/>
                <c:pt idx="0">
                  <c:v>86.823000000000008</c:v>
                </c:pt>
                <c:pt idx="1">
                  <c:v>86.74199999999999</c:v>
                </c:pt>
                <c:pt idx="2">
                  <c:v>86.668000000000006</c:v>
                </c:pt>
                <c:pt idx="3">
                  <c:v>86.578000000000003</c:v>
                </c:pt>
                <c:pt idx="4">
                  <c:v>86.47</c:v>
                </c:pt>
                <c:pt idx="5">
                  <c:v>86.346999999999994</c:v>
                </c:pt>
                <c:pt idx="6">
                  <c:v>86.326999999999998</c:v>
                </c:pt>
                <c:pt idx="7">
                  <c:v>86.542000000000002</c:v>
                </c:pt>
                <c:pt idx="8">
                  <c:v>86.406000000000006</c:v>
                </c:pt>
                <c:pt idx="9">
                  <c:v>86.456999999999994</c:v>
                </c:pt>
                <c:pt idx="10">
                  <c:v>86.375</c:v>
                </c:pt>
                <c:pt idx="11">
                  <c:v>86.424000000000007</c:v>
                </c:pt>
                <c:pt idx="12">
                  <c:v>86.417000000000002</c:v>
                </c:pt>
                <c:pt idx="13">
                  <c:v>86.668999999999997</c:v>
                </c:pt>
                <c:pt idx="19">
                  <c:v>91.456999999999994</c:v>
                </c:pt>
                <c:pt idx="20">
                  <c:v>90.902999999999992</c:v>
                </c:pt>
                <c:pt idx="21">
                  <c:v>90.760999999999996</c:v>
                </c:pt>
                <c:pt idx="22">
                  <c:v>91.85499999999999</c:v>
                </c:pt>
                <c:pt idx="23">
                  <c:v>90.667999999999992</c:v>
                </c:pt>
                <c:pt idx="24">
                  <c:v>90.983000000000004</c:v>
                </c:pt>
                <c:pt idx="25">
                  <c:v>91.17</c:v>
                </c:pt>
                <c:pt idx="26">
                  <c:v>91.703000000000003</c:v>
                </c:pt>
                <c:pt idx="27">
                  <c:v>90.49799999999999</c:v>
                </c:pt>
                <c:pt idx="28">
                  <c:v>90.704999999999998</c:v>
                </c:pt>
                <c:pt idx="29">
                  <c:v>92.725999999999999</c:v>
                </c:pt>
                <c:pt idx="30">
                  <c:v>92.117999999999995</c:v>
                </c:pt>
                <c:pt idx="31">
                  <c:v>90.140999999999991</c:v>
                </c:pt>
                <c:pt idx="32">
                  <c:v>90.236999999999995</c:v>
                </c:pt>
                <c:pt idx="33">
                  <c:v>91.143999999999991</c:v>
                </c:pt>
                <c:pt idx="34">
                  <c:v>90.650999999999996</c:v>
                </c:pt>
                <c:pt idx="35">
                  <c:v>92.625</c:v>
                </c:pt>
                <c:pt idx="36">
                  <c:v>92.459000000000003</c:v>
                </c:pt>
                <c:pt idx="37">
                  <c:v>92.503</c:v>
                </c:pt>
                <c:pt idx="38">
                  <c:v>92.283000000000001</c:v>
                </c:pt>
                <c:pt idx="39">
                  <c:v>95.47</c:v>
                </c:pt>
                <c:pt idx="40">
                  <c:v>93.572999999999993</c:v>
                </c:pt>
                <c:pt idx="41">
                  <c:v>92.084000000000003</c:v>
                </c:pt>
                <c:pt idx="42">
                  <c:v>94.438000000000002</c:v>
                </c:pt>
                <c:pt idx="43">
                  <c:v>94.096000000000004</c:v>
                </c:pt>
                <c:pt idx="44">
                  <c:v>95.699999999999989</c:v>
                </c:pt>
                <c:pt idx="45">
                  <c:v>94.02</c:v>
                </c:pt>
                <c:pt idx="46">
                  <c:v>93.646999999999991</c:v>
                </c:pt>
                <c:pt idx="47">
                  <c:v>91.986999999999995</c:v>
                </c:pt>
                <c:pt idx="48">
                  <c:v>91.695999999999998</c:v>
                </c:pt>
                <c:pt idx="49">
                  <c:v>90.897999999999996</c:v>
                </c:pt>
                <c:pt idx="50">
                  <c:v>90.664000000000001</c:v>
                </c:pt>
                <c:pt idx="51">
                  <c:v>90.444999999999993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'2022年全井戸集計表'!$AU$2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'2022年全井戸集計表'!$AU$3:$AU$54</c:f>
              <c:numCache>
                <c:formatCode>0.000_ </c:formatCode>
                <c:ptCount val="52"/>
                <c:pt idx="0">
                  <c:v>84.677999999999997</c:v>
                </c:pt>
                <c:pt idx="1">
                  <c:v>84.632999999999996</c:v>
                </c:pt>
                <c:pt idx="2">
                  <c:v>85.090999999999994</c:v>
                </c:pt>
                <c:pt idx="3">
                  <c:v>84.977000000000004</c:v>
                </c:pt>
                <c:pt idx="4">
                  <c:v>84.914999999999992</c:v>
                </c:pt>
                <c:pt idx="5">
                  <c:v>84.84899999999999</c:v>
                </c:pt>
                <c:pt idx="6">
                  <c:v>84.836999999999989</c:v>
                </c:pt>
                <c:pt idx="7">
                  <c:v>85.99799999999999</c:v>
                </c:pt>
                <c:pt idx="8">
                  <c:v>85.427999999999997</c:v>
                </c:pt>
                <c:pt idx="9">
                  <c:v>85.173999999999992</c:v>
                </c:pt>
                <c:pt idx="10">
                  <c:v>84.977999999999994</c:v>
                </c:pt>
                <c:pt idx="11">
                  <c:v>85.483000000000004</c:v>
                </c:pt>
                <c:pt idx="12">
                  <c:v>85.884999999999991</c:v>
                </c:pt>
                <c:pt idx="13">
                  <c:v>86.17</c:v>
                </c:pt>
                <c:pt idx="19">
                  <c:v>90.111000000000004</c:v>
                </c:pt>
                <c:pt idx="20">
                  <c:v>87.018000000000001</c:v>
                </c:pt>
                <c:pt idx="21">
                  <c:v>86.793000000000006</c:v>
                </c:pt>
                <c:pt idx="22">
                  <c:v>86.793000000000006</c:v>
                </c:pt>
                <c:pt idx="23">
                  <c:v>86.56</c:v>
                </c:pt>
                <c:pt idx="24">
                  <c:v>86.694999999999993</c:v>
                </c:pt>
                <c:pt idx="25">
                  <c:v>86.731999999999999</c:v>
                </c:pt>
                <c:pt idx="26">
                  <c:v>86.712999999999994</c:v>
                </c:pt>
                <c:pt idx="27">
                  <c:v>86.772999999999996</c:v>
                </c:pt>
                <c:pt idx="28">
                  <c:v>86.783000000000001</c:v>
                </c:pt>
                <c:pt idx="29">
                  <c:v>86.820999999999998</c:v>
                </c:pt>
                <c:pt idx="30">
                  <c:v>86.781000000000006</c:v>
                </c:pt>
                <c:pt idx="31">
                  <c:v>86.781999999999996</c:v>
                </c:pt>
                <c:pt idx="32">
                  <c:v>86.766000000000005</c:v>
                </c:pt>
                <c:pt idx="33">
                  <c:v>86.623000000000005</c:v>
                </c:pt>
                <c:pt idx="34">
                  <c:v>86.602000000000004</c:v>
                </c:pt>
                <c:pt idx="35">
                  <c:v>90.668999999999997</c:v>
                </c:pt>
                <c:pt idx="36">
                  <c:v>85.438000000000002</c:v>
                </c:pt>
                <c:pt idx="37">
                  <c:v>86.32</c:v>
                </c:pt>
                <c:pt idx="38">
                  <c:v>86.311000000000007</c:v>
                </c:pt>
                <c:pt idx="39">
                  <c:v>86.998999999999995</c:v>
                </c:pt>
                <c:pt idx="40">
                  <c:v>87.367999999999995</c:v>
                </c:pt>
                <c:pt idx="41">
                  <c:v>86.965000000000003</c:v>
                </c:pt>
                <c:pt idx="42">
                  <c:v>86.769000000000005</c:v>
                </c:pt>
                <c:pt idx="43">
                  <c:v>86.911000000000001</c:v>
                </c:pt>
                <c:pt idx="44">
                  <c:v>86.201999999999998</c:v>
                </c:pt>
                <c:pt idx="45">
                  <c:v>86.144000000000005</c:v>
                </c:pt>
                <c:pt idx="46">
                  <c:v>86.271000000000001</c:v>
                </c:pt>
                <c:pt idx="47">
                  <c:v>86.337999999999994</c:v>
                </c:pt>
                <c:pt idx="48">
                  <c:v>86.465000000000003</c:v>
                </c:pt>
                <c:pt idx="49">
                  <c:v>86.400999999999996</c:v>
                </c:pt>
                <c:pt idx="50">
                  <c:v>86.486000000000004</c:v>
                </c:pt>
                <c:pt idx="51">
                  <c:v>86.432000000000002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'2022年全井戸集計表'!$AV$2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'2022年全井戸集計表'!$AV$3:$AV$54</c:f>
              <c:numCache>
                <c:formatCode>0.000_ </c:formatCode>
                <c:ptCount val="52"/>
                <c:pt idx="0">
                  <c:v>81.147999999999996</c:v>
                </c:pt>
                <c:pt idx="1">
                  <c:v>81.128</c:v>
                </c:pt>
                <c:pt idx="2">
                  <c:v>81.015999999999991</c:v>
                </c:pt>
                <c:pt idx="3">
                  <c:v>80.926000000000002</c:v>
                </c:pt>
                <c:pt idx="4">
                  <c:v>80.858000000000004</c:v>
                </c:pt>
                <c:pt idx="5">
                  <c:v>80.736999999999995</c:v>
                </c:pt>
                <c:pt idx="6">
                  <c:v>80.688999999999993</c:v>
                </c:pt>
                <c:pt idx="7">
                  <c:v>80.643000000000001</c:v>
                </c:pt>
                <c:pt idx="8">
                  <c:v>80.537000000000006</c:v>
                </c:pt>
                <c:pt idx="9">
                  <c:v>80.429000000000002</c:v>
                </c:pt>
                <c:pt idx="10">
                  <c:v>80.340999999999994</c:v>
                </c:pt>
                <c:pt idx="11">
                  <c:v>80.28</c:v>
                </c:pt>
                <c:pt idx="12">
                  <c:v>80.355999999999995</c:v>
                </c:pt>
                <c:pt idx="13">
                  <c:v>80.338999999999999</c:v>
                </c:pt>
                <c:pt idx="19">
                  <c:v>84.525000000000006</c:v>
                </c:pt>
                <c:pt idx="20">
                  <c:v>83.859000000000009</c:v>
                </c:pt>
                <c:pt idx="21">
                  <c:v>83.385000000000005</c:v>
                </c:pt>
                <c:pt idx="22">
                  <c:v>83.32</c:v>
                </c:pt>
                <c:pt idx="23">
                  <c:v>83.295000000000002</c:v>
                </c:pt>
                <c:pt idx="24">
                  <c:v>83.379000000000005</c:v>
                </c:pt>
                <c:pt idx="25">
                  <c:v>83.262</c:v>
                </c:pt>
                <c:pt idx="26">
                  <c:v>83.212999999999994</c:v>
                </c:pt>
                <c:pt idx="27">
                  <c:v>83.236000000000004</c:v>
                </c:pt>
                <c:pt idx="28">
                  <c:v>83.332999999999998</c:v>
                </c:pt>
                <c:pt idx="29">
                  <c:v>83.295000000000002</c:v>
                </c:pt>
                <c:pt idx="30">
                  <c:v>83.268000000000001</c:v>
                </c:pt>
                <c:pt idx="31">
                  <c:v>83.26</c:v>
                </c:pt>
                <c:pt idx="32">
                  <c:v>83.393000000000001</c:v>
                </c:pt>
                <c:pt idx="33">
                  <c:v>83.132999999999996</c:v>
                </c:pt>
                <c:pt idx="34">
                  <c:v>83.150999999999996</c:v>
                </c:pt>
                <c:pt idx="35">
                  <c:v>83.462999999999994</c:v>
                </c:pt>
                <c:pt idx="36">
                  <c:v>83.393000000000001</c:v>
                </c:pt>
                <c:pt idx="37">
                  <c:v>83.974999999999994</c:v>
                </c:pt>
                <c:pt idx="38">
                  <c:v>84.13</c:v>
                </c:pt>
                <c:pt idx="39">
                  <c:v>83.551999999999992</c:v>
                </c:pt>
                <c:pt idx="40">
                  <c:v>84.2</c:v>
                </c:pt>
                <c:pt idx="41">
                  <c:v>83.98</c:v>
                </c:pt>
                <c:pt idx="42">
                  <c:v>83.795999999999992</c:v>
                </c:pt>
                <c:pt idx="43">
                  <c:v>83.619</c:v>
                </c:pt>
                <c:pt idx="44">
                  <c:v>83.522999999999996</c:v>
                </c:pt>
                <c:pt idx="45">
                  <c:v>83.63</c:v>
                </c:pt>
                <c:pt idx="46">
                  <c:v>83.587999999999994</c:v>
                </c:pt>
                <c:pt idx="47">
                  <c:v>83.611999999999995</c:v>
                </c:pt>
                <c:pt idx="48">
                  <c:v>83.533000000000001</c:v>
                </c:pt>
                <c:pt idx="49">
                  <c:v>83.438000000000002</c:v>
                </c:pt>
                <c:pt idx="50">
                  <c:v>83.353000000000009</c:v>
                </c:pt>
                <c:pt idx="51">
                  <c:v>83.287999999999997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'2022年全井戸集計表'!$AW$2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'2022年全井戸集計表'!$AW$3:$AW$54</c:f>
              <c:numCache>
                <c:formatCode>0.000_ </c:formatCode>
                <c:ptCount val="52"/>
                <c:pt idx="0">
                  <c:v>81</c:v>
                </c:pt>
                <c:pt idx="1">
                  <c:v>80.974999999999994</c:v>
                </c:pt>
                <c:pt idx="2">
                  <c:v>80.882999999999996</c:v>
                </c:pt>
                <c:pt idx="3">
                  <c:v>80.783000000000001</c:v>
                </c:pt>
                <c:pt idx="4">
                  <c:v>80.706000000000003</c:v>
                </c:pt>
                <c:pt idx="5">
                  <c:v>80.582999999999998</c:v>
                </c:pt>
                <c:pt idx="6">
                  <c:v>80.545000000000002</c:v>
                </c:pt>
                <c:pt idx="7">
                  <c:v>80.501000000000005</c:v>
                </c:pt>
                <c:pt idx="8">
                  <c:v>80.393000000000001</c:v>
                </c:pt>
                <c:pt idx="9">
                  <c:v>80.278999999999996</c:v>
                </c:pt>
                <c:pt idx="10">
                  <c:v>80.206000000000003</c:v>
                </c:pt>
                <c:pt idx="11">
                  <c:v>80.135999999999996</c:v>
                </c:pt>
                <c:pt idx="12">
                  <c:v>80.218000000000004</c:v>
                </c:pt>
                <c:pt idx="13">
                  <c:v>80.194999999999993</c:v>
                </c:pt>
                <c:pt idx="19">
                  <c:v>84.037999999999997</c:v>
                </c:pt>
                <c:pt idx="20">
                  <c:v>83.165999999999997</c:v>
                </c:pt>
                <c:pt idx="21">
                  <c:v>83.113</c:v>
                </c:pt>
                <c:pt idx="22">
                  <c:v>83.105999999999995</c:v>
                </c:pt>
                <c:pt idx="23">
                  <c:v>83.102999999999994</c:v>
                </c:pt>
                <c:pt idx="24">
                  <c:v>83.133999999999986</c:v>
                </c:pt>
                <c:pt idx="25">
                  <c:v>83.140999999999991</c:v>
                </c:pt>
                <c:pt idx="26">
                  <c:v>83.174999999999997</c:v>
                </c:pt>
                <c:pt idx="27">
                  <c:v>83.203999999999994</c:v>
                </c:pt>
                <c:pt idx="28">
                  <c:v>83.25</c:v>
                </c:pt>
                <c:pt idx="29">
                  <c:v>83.230999999999995</c:v>
                </c:pt>
                <c:pt idx="30">
                  <c:v>83.171999999999997</c:v>
                </c:pt>
                <c:pt idx="31">
                  <c:v>83.143000000000001</c:v>
                </c:pt>
                <c:pt idx="32">
                  <c:v>83.155000000000001</c:v>
                </c:pt>
                <c:pt idx="33">
                  <c:v>83.07</c:v>
                </c:pt>
                <c:pt idx="34">
                  <c:v>82.924999999999997</c:v>
                </c:pt>
                <c:pt idx="35">
                  <c:v>83.462999999999994</c:v>
                </c:pt>
                <c:pt idx="36">
                  <c:v>83.21</c:v>
                </c:pt>
                <c:pt idx="37">
                  <c:v>83.686999999999998</c:v>
                </c:pt>
                <c:pt idx="38">
                  <c:v>83.687999999999988</c:v>
                </c:pt>
                <c:pt idx="39">
                  <c:v>83.158999999999992</c:v>
                </c:pt>
                <c:pt idx="40">
                  <c:v>83.397999999999996</c:v>
                </c:pt>
                <c:pt idx="41">
                  <c:v>83.177999999999997</c:v>
                </c:pt>
                <c:pt idx="42">
                  <c:v>83.11</c:v>
                </c:pt>
                <c:pt idx="43">
                  <c:v>83.11999999999999</c:v>
                </c:pt>
                <c:pt idx="44">
                  <c:v>83.587999999999994</c:v>
                </c:pt>
                <c:pt idx="45">
                  <c:v>83.58</c:v>
                </c:pt>
                <c:pt idx="46">
                  <c:v>83.574999999999989</c:v>
                </c:pt>
                <c:pt idx="47">
                  <c:v>83.397999999999996</c:v>
                </c:pt>
                <c:pt idx="48">
                  <c:v>83.271999999999991</c:v>
                </c:pt>
                <c:pt idx="49">
                  <c:v>83.231999999999999</c:v>
                </c:pt>
                <c:pt idx="50">
                  <c:v>83.155000000000001</c:v>
                </c:pt>
                <c:pt idx="51">
                  <c:v>83.113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'2022年全井戸集計表'!$AX$2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'2022年全井戸集計表'!$AX$3:$AX$54</c:f>
              <c:numCache>
                <c:formatCode>0.000_ </c:formatCode>
                <c:ptCount val="52"/>
                <c:pt idx="0">
                  <c:v>78.009</c:v>
                </c:pt>
                <c:pt idx="1">
                  <c:v>78.075999999999993</c:v>
                </c:pt>
                <c:pt idx="2">
                  <c:v>78</c:v>
                </c:pt>
                <c:pt idx="3">
                  <c:v>77.968000000000004</c:v>
                </c:pt>
                <c:pt idx="4">
                  <c:v>77.918000000000006</c:v>
                </c:pt>
                <c:pt idx="5">
                  <c:v>77.790999999999997</c:v>
                </c:pt>
                <c:pt idx="6">
                  <c:v>77.807999999999993</c:v>
                </c:pt>
                <c:pt idx="7">
                  <c:v>77.718999999999994</c:v>
                </c:pt>
                <c:pt idx="8">
                  <c:v>77.670999999999992</c:v>
                </c:pt>
                <c:pt idx="9">
                  <c:v>77.625</c:v>
                </c:pt>
                <c:pt idx="10">
                  <c:v>77.637</c:v>
                </c:pt>
                <c:pt idx="11">
                  <c:v>77.477999999999994</c:v>
                </c:pt>
                <c:pt idx="12">
                  <c:v>77.399000000000001</c:v>
                </c:pt>
                <c:pt idx="13">
                  <c:v>77.478999999999999</c:v>
                </c:pt>
                <c:pt idx="19">
                  <c:v>81.74799999999999</c:v>
                </c:pt>
                <c:pt idx="20">
                  <c:v>81.694000000000003</c:v>
                </c:pt>
                <c:pt idx="21">
                  <c:v>81.760999999999996</c:v>
                </c:pt>
                <c:pt idx="22">
                  <c:v>81.850999999999999</c:v>
                </c:pt>
                <c:pt idx="23">
                  <c:v>81.826999999999998</c:v>
                </c:pt>
                <c:pt idx="24">
                  <c:v>81.953000000000003</c:v>
                </c:pt>
                <c:pt idx="25">
                  <c:v>81.932999999999993</c:v>
                </c:pt>
                <c:pt idx="26">
                  <c:v>81.918000000000006</c:v>
                </c:pt>
                <c:pt idx="27">
                  <c:v>81.932000000000002</c:v>
                </c:pt>
                <c:pt idx="28">
                  <c:v>81.935000000000002</c:v>
                </c:pt>
                <c:pt idx="29">
                  <c:v>81.840999999999994</c:v>
                </c:pt>
                <c:pt idx="30">
                  <c:v>81.792000000000002</c:v>
                </c:pt>
                <c:pt idx="31">
                  <c:v>81.769000000000005</c:v>
                </c:pt>
                <c:pt idx="32">
                  <c:v>81.771000000000001</c:v>
                </c:pt>
                <c:pt idx="33">
                  <c:v>81.688000000000002</c:v>
                </c:pt>
                <c:pt idx="34">
                  <c:v>81.581999999999994</c:v>
                </c:pt>
                <c:pt idx="35">
                  <c:v>81.878</c:v>
                </c:pt>
                <c:pt idx="36">
                  <c:v>81.74799999999999</c:v>
                </c:pt>
                <c:pt idx="37">
                  <c:v>81.798000000000002</c:v>
                </c:pt>
                <c:pt idx="38">
                  <c:v>81.811999999999998</c:v>
                </c:pt>
                <c:pt idx="39">
                  <c:v>81.739000000000004</c:v>
                </c:pt>
                <c:pt idx="40">
                  <c:v>81.855000000000004</c:v>
                </c:pt>
                <c:pt idx="41">
                  <c:v>81.906000000000006</c:v>
                </c:pt>
                <c:pt idx="42">
                  <c:v>81.881</c:v>
                </c:pt>
                <c:pt idx="43">
                  <c:v>81.835999999999999</c:v>
                </c:pt>
                <c:pt idx="44">
                  <c:v>81.811999999999998</c:v>
                </c:pt>
                <c:pt idx="45">
                  <c:v>81.86699999999999</c:v>
                </c:pt>
                <c:pt idx="46">
                  <c:v>81.799000000000007</c:v>
                </c:pt>
                <c:pt idx="47">
                  <c:v>81.74799999999999</c:v>
                </c:pt>
                <c:pt idx="48">
                  <c:v>81.712999999999994</c:v>
                </c:pt>
                <c:pt idx="49">
                  <c:v>81.697000000000003</c:v>
                </c:pt>
                <c:pt idx="50">
                  <c:v>81.62299999999999</c:v>
                </c:pt>
                <c:pt idx="51">
                  <c:v>81.534999999999997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'2022年全井戸集計表'!$AY$2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'2022年全井戸集計表'!$AY$3:$AY$54</c:f>
              <c:numCache>
                <c:formatCode>0.000_ </c:formatCode>
                <c:ptCount val="52"/>
                <c:pt idx="0">
                  <c:v>68.72</c:v>
                </c:pt>
                <c:pt idx="1">
                  <c:v>68.575999999999993</c:v>
                </c:pt>
                <c:pt idx="2">
                  <c:v>68.376000000000005</c:v>
                </c:pt>
                <c:pt idx="3">
                  <c:v>68.323000000000008</c:v>
                </c:pt>
                <c:pt idx="4">
                  <c:v>68.216000000000008</c:v>
                </c:pt>
                <c:pt idx="5">
                  <c:v>68.006</c:v>
                </c:pt>
                <c:pt idx="6">
                  <c:v>68.010999999999996</c:v>
                </c:pt>
                <c:pt idx="7">
                  <c:v>67.968999999999994</c:v>
                </c:pt>
                <c:pt idx="8">
                  <c:v>67.896000000000001</c:v>
                </c:pt>
                <c:pt idx="9">
                  <c:v>67.87700000000001</c:v>
                </c:pt>
                <c:pt idx="10">
                  <c:v>67.846000000000004</c:v>
                </c:pt>
                <c:pt idx="11">
                  <c:v>67.38</c:v>
                </c:pt>
                <c:pt idx="12">
                  <c:v>67.549000000000007</c:v>
                </c:pt>
                <c:pt idx="13">
                  <c:v>67.62</c:v>
                </c:pt>
                <c:pt idx="19">
                  <c:v>72.421000000000006</c:v>
                </c:pt>
                <c:pt idx="20">
                  <c:v>72.665000000000006</c:v>
                </c:pt>
                <c:pt idx="21">
                  <c:v>72.908000000000001</c:v>
                </c:pt>
                <c:pt idx="22">
                  <c:v>72.433000000000007</c:v>
                </c:pt>
                <c:pt idx="23">
                  <c:v>71.998999999999995</c:v>
                </c:pt>
                <c:pt idx="24">
                  <c:v>72.040999999999997</c:v>
                </c:pt>
                <c:pt idx="25">
                  <c:v>72.070999999999998</c:v>
                </c:pt>
                <c:pt idx="26">
                  <c:v>71.908000000000001</c:v>
                </c:pt>
                <c:pt idx="27">
                  <c:v>71.868000000000009</c:v>
                </c:pt>
                <c:pt idx="28">
                  <c:v>71.838000000000008</c:v>
                </c:pt>
                <c:pt idx="29">
                  <c:v>71.743000000000009</c:v>
                </c:pt>
                <c:pt idx="30">
                  <c:v>71.638000000000005</c:v>
                </c:pt>
                <c:pt idx="31">
                  <c:v>71.67</c:v>
                </c:pt>
                <c:pt idx="32">
                  <c:v>71.711000000000013</c:v>
                </c:pt>
                <c:pt idx="33">
                  <c:v>71.593000000000004</c:v>
                </c:pt>
                <c:pt idx="34">
                  <c:v>71.481999999999999</c:v>
                </c:pt>
                <c:pt idx="35">
                  <c:v>71.638000000000005</c:v>
                </c:pt>
                <c:pt idx="36">
                  <c:v>71.703000000000003</c:v>
                </c:pt>
                <c:pt idx="37">
                  <c:v>71.733000000000004</c:v>
                </c:pt>
                <c:pt idx="38">
                  <c:v>71.753</c:v>
                </c:pt>
                <c:pt idx="39">
                  <c:v>71.745000000000005</c:v>
                </c:pt>
                <c:pt idx="40">
                  <c:v>71.878</c:v>
                </c:pt>
                <c:pt idx="41">
                  <c:v>72.093000000000004</c:v>
                </c:pt>
                <c:pt idx="42">
                  <c:v>72.061000000000007</c:v>
                </c:pt>
                <c:pt idx="43">
                  <c:v>71.955000000000013</c:v>
                </c:pt>
                <c:pt idx="44">
                  <c:v>71.927999999999997</c:v>
                </c:pt>
                <c:pt idx="45">
                  <c:v>71.933000000000007</c:v>
                </c:pt>
                <c:pt idx="46">
                  <c:v>71.805000000000007</c:v>
                </c:pt>
                <c:pt idx="47">
                  <c:v>71.751000000000005</c:v>
                </c:pt>
                <c:pt idx="48">
                  <c:v>71.863</c:v>
                </c:pt>
                <c:pt idx="49">
                  <c:v>71.908000000000001</c:v>
                </c:pt>
                <c:pt idx="50">
                  <c:v>71.921000000000006</c:v>
                </c:pt>
                <c:pt idx="51">
                  <c:v>71.813000000000002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89848"/>
        <c:axId val="478340416"/>
      </c:lineChart>
      <c:catAx>
        <c:axId val="47758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78340416"/>
        <c:crosses val="autoZero"/>
        <c:auto val="1"/>
        <c:lblAlgn val="ctr"/>
        <c:lblOffset val="100"/>
        <c:noMultiLvlLbl val="0"/>
      </c:catAx>
      <c:valAx>
        <c:axId val="47834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77589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'2022年全井戸集計表'!$BA$3:$BA$54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'2022年全井戸集計表'!$BB$2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'2022年全井戸集計表'!$BB$3:$BB$54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'2022年全井戸集計表'!$BC$2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'2022年全井戸集計表'!$BC$3:$BC$54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'2022年全井戸集計表'!$BD$2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'2022年全井戸集計表'!$BD$3:$BD$54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'2022年全井戸集計表'!$BE$2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'2022年全井戸集計表'!$BE$3:$BE$54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'2022年全井戸集計表'!$BF$2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41200"/>
        <c:axId val="478341592"/>
      </c:lineChart>
      <c:catAx>
        <c:axId val="4783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8341592"/>
        <c:crosses val="autoZero"/>
        <c:auto val="1"/>
        <c:lblAlgn val="ctr"/>
        <c:lblOffset val="100"/>
        <c:noMultiLvlLbl val="0"/>
      </c:catAx>
      <c:valAx>
        <c:axId val="478341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crossAx val="47834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'2022年全井戸集計表'!$BG$3:$BG$54</c:f>
              <c:numCache>
                <c:formatCode>0.000_ </c:formatCode>
                <c:ptCount val="52"/>
                <c:pt idx="0">
                  <c:v>70.231999999999999</c:v>
                </c:pt>
                <c:pt idx="1">
                  <c:v>70.281999999999996</c:v>
                </c:pt>
                <c:pt idx="2">
                  <c:v>70.224999999999994</c:v>
                </c:pt>
                <c:pt idx="3">
                  <c:v>70.164999999999992</c:v>
                </c:pt>
                <c:pt idx="4">
                  <c:v>70.165999999999997</c:v>
                </c:pt>
                <c:pt idx="5">
                  <c:v>70.126999999999995</c:v>
                </c:pt>
                <c:pt idx="6">
                  <c:v>70.201999999999998</c:v>
                </c:pt>
                <c:pt idx="7">
                  <c:v>70.206000000000003</c:v>
                </c:pt>
                <c:pt idx="8">
                  <c:v>70.197999999999993</c:v>
                </c:pt>
                <c:pt idx="9">
                  <c:v>70.132000000000005</c:v>
                </c:pt>
                <c:pt idx="10">
                  <c:v>70.158999999999992</c:v>
                </c:pt>
                <c:pt idx="11">
                  <c:v>70.162999999999997</c:v>
                </c:pt>
                <c:pt idx="12">
                  <c:v>70.182000000000002</c:v>
                </c:pt>
                <c:pt idx="13">
                  <c:v>70.257000000000005</c:v>
                </c:pt>
                <c:pt idx="14">
                  <c:v>70.236999999999995</c:v>
                </c:pt>
                <c:pt idx="15">
                  <c:v>70.203999999999994</c:v>
                </c:pt>
                <c:pt idx="16">
                  <c:v>70.262</c:v>
                </c:pt>
                <c:pt idx="17">
                  <c:v>70.323999999999998</c:v>
                </c:pt>
                <c:pt idx="18">
                  <c:v>70.259999999999991</c:v>
                </c:pt>
                <c:pt idx="19">
                  <c:v>70.325000000000003</c:v>
                </c:pt>
                <c:pt idx="20">
                  <c:v>70.316999999999993</c:v>
                </c:pt>
                <c:pt idx="21">
                  <c:v>70.298999999999992</c:v>
                </c:pt>
                <c:pt idx="22">
                  <c:v>70.343000000000004</c:v>
                </c:pt>
                <c:pt idx="23">
                  <c:v>70.296999999999997</c:v>
                </c:pt>
                <c:pt idx="24">
                  <c:v>70.370999999999995</c:v>
                </c:pt>
                <c:pt idx="25">
                  <c:v>70.313999999999993</c:v>
                </c:pt>
                <c:pt idx="26">
                  <c:v>70.271000000000001</c:v>
                </c:pt>
                <c:pt idx="27">
                  <c:v>70.194999999999993</c:v>
                </c:pt>
                <c:pt idx="28">
                  <c:v>70.236999999999995</c:v>
                </c:pt>
                <c:pt idx="29">
                  <c:v>70.183999999999997</c:v>
                </c:pt>
                <c:pt idx="30">
                  <c:v>70.164000000000001</c:v>
                </c:pt>
                <c:pt idx="31">
                  <c:v>70.173000000000002</c:v>
                </c:pt>
                <c:pt idx="32">
                  <c:v>70.200999999999993</c:v>
                </c:pt>
                <c:pt idx="33">
                  <c:v>70.158000000000001</c:v>
                </c:pt>
                <c:pt idx="34">
                  <c:v>70.128999999999991</c:v>
                </c:pt>
                <c:pt idx="35">
                  <c:v>70.224999999999994</c:v>
                </c:pt>
                <c:pt idx="36">
                  <c:v>70.176999999999992</c:v>
                </c:pt>
                <c:pt idx="37">
                  <c:v>70.254999999999995</c:v>
                </c:pt>
                <c:pt idx="38">
                  <c:v>70.254999999999995</c:v>
                </c:pt>
                <c:pt idx="39">
                  <c:v>70.203000000000003</c:v>
                </c:pt>
                <c:pt idx="40">
                  <c:v>70.293999999999997</c:v>
                </c:pt>
                <c:pt idx="41">
                  <c:v>70.346000000000004</c:v>
                </c:pt>
                <c:pt idx="42">
                  <c:v>71.146999999999991</c:v>
                </c:pt>
                <c:pt idx="43">
                  <c:v>70.185000000000002</c:v>
                </c:pt>
                <c:pt idx="44">
                  <c:v>70.140999999999991</c:v>
                </c:pt>
                <c:pt idx="45">
                  <c:v>70.150999999999996</c:v>
                </c:pt>
                <c:pt idx="46">
                  <c:v>70.137</c:v>
                </c:pt>
                <c:pt idx="47">
                  <c:v>70.191000000000003</c:v>
                </c:pt>
                <c:pt idx="48">
                  <c:v>70.212999999999994</c:v>
                </c:pt>
                <c:pt idx="49">
                  <c:v>70.188999999999993</c:v>
                </c:pt>
                <c:pt idx="50">
                  <c:v>70.155000000000001</c:v>
                </c:pt>
                <c:pt idx="51">
                  <c:v>70.158000000000001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'2022年全井戸集計表'!$BH$2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'2022年全井戸集計表'!$BH$3:$BH$54</c:f>
              <c:numCache>
                <c:formatCode>0.000_ </c:formatCode>
                <c:ptCount val="52"/>
                <c:pt idx="0">
                  <c:v>64.113</c:v>
                </c:pt>
                <c:pt idx="1">
                  <c:v>64.05</c:v>
                </c:pt>
                <c:pt idx="2">
                  <c:v>63.896999999999998</c:v>
                </c:pt>
                <c:pt idx="3">
                  <c:v>63.896000000000001</c:v>
                </c:pt>
                <c:pt idx="4">
                  <c:v>63.896999999999998</c:v>
                </c:pt>
                <c:pt idx="5">
                  <c:v>63.856000000000002</c:v>
                </c:pt>
                <c:pt idx="6">
                  <c:v>64.05</c:v>
                </c:pt>
                <c:pt idx="7">
                  <c:v>64.150999999999996</c:v>
                </c:pt>
                <c:pt idx="8">
                  <c:v>64.025000000000006</c:v>
                </c:pt>
                <c:pt idx="9">
                  <c:v>63.933</c:v>
                </c:pt>
                <c:pt idx="10">
                  <c:v>64.019000000000005</c:v>
                </c:pt>
                <c:pt idx="11">
                  <c:v>63.941000000000003</c:v>
                </c:pt>
                <c:pt idx="12">
                  <c:v>64.126999999999995</c:v>
                </c:pt>
                <c:pt idx="13">
                  <c:v>64.114000000000004</c:v>
                </c:pt>
                <c:pt idx="14">
                  <c:v>64.093999999999994</c:v>
                </c:pt>
                <c:pt idx="15">
                  <c:v>63.984999999999999</c:v>
                </c:pt>
                <c:pt idx="16">
                  <c:v>64.251000000000005</c:v>
                </c:pt>
                <c:pt idx="17">
                  <c:v>64.403999999999996</c:v>
                </c:pt>
                <c:pt idx="18">
                  <c:v>64.102000000000004</c:v>
                </c:pt>
                <c:pt idx="19">
                  <c:v>64.102000000000004</c:v>
                </c:pt>
                <c:pt idx="20">
                  <c:v>64.3</c:v>
                </c:pt>
                <c:pt idx="21">
                  <c:v>63.957999999999998</c:v>
                </c:pt>
                <c:pt idx="22">
                  <c:v>63.942999999999998</c:v>
                </c:pt>
                <c:pt idx="23">
                  <c:v>63.837000000000003</c:v>
                </c:pt>
                <c:pt idx="24">
                  <c:v>63.902000000000001</c:v>
                </c:pt>
                <c:pt idx="25">
                  <c:v>63.808</c:v>
                </c:pt>
                <c:pt idx="26">
                  <c:v>63.822000000000003</c:v>
                </c:pt>
                <c:pt idx="27">
                  <c:v>63.777999999999999</c:v>
                </c:pt>
                <c:pt idx="28">
                  <c:v>63.853999999999999</c:v>
                </c:pt>
                <c:pt idx="29">
                  <c:v>63.744</c:v>
                </c:pt>
                <c:pt idx="30">
                  <c:v>63.773000000000003</c:v>
                </c:pt>
                <c:pt idx="31">
                  <c:v>63.804000000000002</c:v>
                </c:pt>
                <c:pt idx="32">
                  <c:v>63.849000000000004</c:v>
                </c:pt>
                <c:pt idx="33">
                  <c:v>63.745000000000005</c:v>
                </c:pt>
                <c:pt idx="34">
                  <c:v>63.67</c:v>
                </c:pt>
                <c:pt idx="35">
                  <c:v>63.975000000000001</c:v>
                </c:pt>
                <c:pt idx="36">
                  <c:v>63.899000000000001</c:v>
                </c:pt>
                <c:pt idx="37">
                  <c:v>64.070999999999998</c:v>
                </c:pt>
                <c:pt idx="38">
                  <c:v>63.957000000000001</c:v>
                </c:pt>
                <c:pt idx="39">
                  <c:v>63.742000000000004</c:v>
                </c:pt>
                <c:pt idx="40">
                  <c:v>64.067999999999998</c:v>
                </c:pt>
                <c:pt idx="41">
                  <c:v>64.036000000000001</c:v>
                </c:pt>
                <c:pt idx="42">
                  <c:v>63.868000000000002</c:v>
                </c:pt>
                <c:pt idx="43">
                  <c:v>63.749000000000002</c:v>
                </c:pt>
                <c:pt idx="44">
                  <c:v>63.695</c:v>
                </c:pt>
                <c:pt idx="45">
                  <c:v>63.774000000000001</c:v>
                </c:pt>
                <c:pt idx="46">
                  <c:v>63.691000000000003</c:v>
                </c:pt>
                <c:pt idx="47">
                  <c:v>63.733000000000004</c:v>
                </c:pt>
                <c:pt idx="48">
                  <c:v>63.939</c:v>
                </c:pt>
                <c:pt idx="49">
                  <c:v>63.826999999999998</c:v>
                </c:pt>
                <c:pt idx="50">
                  <c:v>63.989000000000004</c:v>
                </c:pt>
                <c:pt idx="51">
                  <c:v>63.903999999999996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'2022年全井戸集計表'!$BI$2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'2022年全井戸集計表'!$BI$3:$BI$54</c:f>
              <c:numCache>
                <c:formatCode>0.000_ </c:formatCode>
                <c:ptCount val="52"/>
                <c:pt idx="0">
                  <c:v>60.029999999999994</c:v>
                </c:pt>
                <c:pt idx="1">
                  <c:v>59.003</c:v>
                </c:pt>
                <c:pt idx="2">
                  <c:v>58.878</c:v>
                </c:pt>
                <c:pt idx="3">
                  <c:v>59.302999999999997</c:v>
                </c:pt>
                <c:pt idx="4">
                  <c:v>59.14</c:v>
                </c:pt>
                <c:pt idx="5">
                  <c:v>59.326999999999998</c:v>
                </c:pt>
                <c:pt idx="6">
                  <c:v>59.521999999999998</c:v>
                </c:pt>
                <c:pt idx="7">
                  <c:v>59.863</c:v>
                </c:pt>
                <c:pt idx="8">
                  <c:v>59.835999999999999</c:v>
                </c:pt>
                <c:pt idx="9">
                  <c:v>59.352999999999994</c:v>
                </c:pt>
                <c:pt idx="10">
                  <c:v>59.460999999999999</c:v>
                </c:pt>
                <c:pt idx="11">
                  <c:v>59.397999999999996</c:v>
                </c:pt>
                <c:pt idx="12">
                  <c:v>59.742999999999995</c:v>
                </c:pt>
                <c:pt idx="13">
                  <c:v>59.962999999999994</c:v>
                </c:pt>
                <c:pt idx="14">
                  <c:v>60.304999999999993</c:v>
                </c:pt>
                <c:pt idx="15">
                  <c:v>60.324999999999996</c:v>
                </c:pt>
                <c:pt idx="16">
                  <c:v>60.994999999999997</c:v>
                </c:pt>
                <c:pt idx="17">
                  <c:v>61.292999999999992</c:v>
                </c:pt>
                <c:pt idx="18">
                  <c:v>60.897999999999996</c:v>
                </c:pt>
                <c:pt idx="19">
                  <c:v>61.534999999999997</c:v>
                </c:pt>
                <c:pt idx="20">
                  <c:v>61.284999999999997</c:v>
                </c:pt>
                <c:pt idx="21">
                  <c:v>55.917999999999992</c:v>
                </c:pt>
                <c:pt idx="22">
                  <c:v>54.83</c:v>
                </c:pt>
                <c:pt idx="23">
                  <c:v>54.215999999999994</c:v>
                </c:pt>
                <c:pt idx="24">
                  <c:v>54.191999999999993</c:v>
                </c:pt>
                <c:pt idx="25">
                  <c:v>54.156999999999996</c:v>
                </c:pt>
                <c:pt idx="26">
                  <c:v>54.146000000000001</c:v>
                </c:pt>
                <c:pt idx="27">
                  <c:v>54.111999999999995</c:v>
                </c:pt>
                <c:pt idx="28">
                  <c:v>54.911999999999992</c:v>
                </c:pt>
                <c:pt idx="29">
                  <c:v>54.085999999999999</c:v>
                </c:pt>
                <c:pt idx="30">
                  <c:v>54.096999999999994</c:v>
                </c:pt>
                <c:pt idx="31">
                  <c:v>54.559999999999995</c:v>
                </c:pt>
                <c:pt idx="32">
                  <c:v>54.268999999999998</c:v>
                </c:pt>
                <c:pt idx="33">
                  <c:v>55.039999999999992</c:v>
                </c:pt>
                <c:pt idx="34">
                  <c:v>54.137</c:v>
                </c:pt>
                <c:pt idx="35">
                  <c:v>56.769999999999996</c:v>
                </c:pt>
                <c:pt idx="36">
                  <c:v>57.856999999999999</c:v>
                </c:pt>
                <c:pt idx="37">
                  <c:v>56.207999999999998</c:v>
                </c:pt>
                <c:pt idx="38">
                  <c:v>57.548999999999992</c:v>
                </c:pt>
                <c:pt idx="39">
                  <c:v>57.030999999999992</c:v>
                </c:pt>
                <c:pt idx="40">
                  <c:v>57.412999999999997</c:v>
                </c:pt>
                <c:pt idx="41">
                  <c:v>57.525999999999996</c:v>
                </c:pt>
                <c:pt idx="42">
                  <c:v>57.174999999999997</c:v>
                </c:pt>
                <c:pt idx="43">
                  <c:v>56.968999999999994</c:v>
                </c:pt>
                <c:pt idx="44">
                  <c:v>56.815999999999995</c:v>
                </c:pt>
                <c:pt idx="45">
                  <c:v>56.213999999999999</c:v>
                </c:pt>
                <c:pt idx="46">
                  <c:v>56.101999999999997</c:v>
                </c:pt>
                <c:pt idx="47">
                  <c:v>56.269999999999996</c:v>
                </c:pt>
                <c:pt idx="48">
                  <c:v>57.62</c:v>
                </c:pt>
                <c:pt idx="49">
                  <c:v>57.39</c:v>
                </c:pt>
                <c:pt idx="50">
                  <c:v>59.364999999999995</c:v>
                </c:pt>
                <c:pt idx="51">
                  <c:v>58.33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42376"/>
        <c:axId val="478342768"/>
      </c:lineChart>
      <c:catAx>
        <c:axId val="47834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8342768"/>
        <c:crosses val="autoZero"/>
        <c:auto val="1"/>
        <c:lblAlgn val="ctr"/>
        <c:lblOffset val="100"/>
        <c:noMultiLvlLbl val="0"/>
      </c:catAx>
      <c:valAx>
        <c:axId val="478342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8342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'2022年全井戸集計表'!$BK$2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'2022年全井戸集計表'!$BK$3:$BK$54</c:f>
              <c:numCache>
                <c:formatCode>0.000_ </c:formatCode>
                <c:ptCount val="52"/>
                <c:pt idx="0">
                  <c:v>55.813000000000002</c:v>
                </c:pt>
                <c:pt idx="1">
                  <c:v>55.256</c:v>
                </c:pt>
                <c:pt idx="2">
                  <c:v>55.400999999999996</c:v>
                </c:pt>
                <c:pt idx="3">
                  <c:v>55.271999999999998</c:v>
                </c:pt>
                <c:pt idx="4">
                  <c:v>53.616</c:v>
                </c:pt>
                <c:pt idx="5">
                  <c:v>54.2</c:v>
                </c:pt>
                <c:pt idx="6">
                  <c:v>54.435000000000002</c:v>
                </c:pt>
                <c:pt idx="7">
                  <c:v>55.039000000000001</c:v>
                </c:pt>
                <c:pt idx="8">
                  <c:v>54.969000000000001</c:v>
                </c:pt>
                <c:pt idx="9">
                  <c:v>54.757999999999996</c:v>
                </c:pt>
                <c:pt idx="10">
                  <c:v>53.066000000000003</c:v>
                </c:pt>
                <c:pt idx="11">
                  <c:v>53.326000000000001</c:v>
                </c:pt>
                <c:pt idx="12">
                  <c:v>53.872999999999998</c:v>
                </c:pt>
                <c:pt idx="13">
                  <c:v>54.203000000000003</c:v>
                </c:pt>
                <c:pt idx="14">
                  <c:v>54.719000000000001</c:v>
                </c:pt>
                <c:pt idx="15">
                  <c:v>56.363</c:v>
                </c:pt>
                <c:pt idx="16">
                  <c:v>57.585000000000001</c:v>
                </c:pt>
                <c:pt idx="17">
                  <c:v>57.67</c:v>
                </c:pt>
                <c:pt idx="18">
                  <c:v>57.388999999999996</c:v>
                </c:pt>
                <c:pt idx="19">
                  <c:v>58.283000000000001</c:v>
                </c:pt>
                <c:pt idx="20">
                  <c:v>57.774000000000001</c:v>
                </c:pt>
                <c:pt idx="21">
                  <c:v>47.855999999999995</c:v>
                </c:pt>
                <c:pt idx="22">
                  <c:v>47.751000000000005</c:v>
                </c:pt>
                <c:pt idx="23">
                  <c:v>47.719000000000001</c:v>
                </c:pt>
                <c:pt idx="24">
                  <c:v>47.719000000000001</c:v>
                </c:pt>
                <c:pt idx="25">
                  <c:v>47.793999999999997</c:v>
                </c:pt>
                <c:pt idx="26">
                  <c:v>47.75</c:v>
                </c:pt>
                <c:pt idx="27">
                  <c:v>47.733000000000004</c:v>
                </c:pt>
                <c:pt idx="28">
                  <c:v>47.716000000000001</c:v>
                </c:pt>
                <c:pt idx="29">
                  <c:v>47.703000000000003</c:v>
                </c:pt>
                <c:pt idx="30">
                  <c:v>47.701000000000001</c:v>
                </c:pt>
                <c:pt idx="31">
                  <c:v>47.762999999999998</c:v>
                </c:pt>
                <c:pt idx="32">
                  <c:v>47.813000000000002</c:v>
                </c:pt>
                <c:pt idx="33">
                  <c:v>47.802999999999997</c:v>
                </c:pt>
                <c:pt idx="34">
                  <c:v>47.853999999999999</c:v>
                </c:pt>
                <c:pt idx="35">
                  <c:v>48.393000000000001</c:v>
                </c:pt>
                <c:pt idx="36">
                  <c:v>52.43</c:v>
                </c:pt>
                <c:pt idx="37">
                  <c:v>51.4</c:v>
                </c:pt>
                <c:pt idx="38">
                  <c:v>54.686999999999998</c:v>
                </c:pt>
                <c:pt idx="39">
                  <c:v>51.725000000000001</c:v>
                </c:pt>
                <c:pt idx="40">
                  <c:v>52.355000000000004</c:v>
                </c:pt>
                <c:pt idx="41">
                  <c:v>52.275999999999996</c:v>
                </c:pt>
                <c:pt idx="42">
                  <c:v>51.308999999999997</c:v>
                </c:pt>
                <c:pt idx="43">
                  <c:v>50.775999999999996</c:v>
                </c:pt>
                <c:pt idx="44">
                  <c:v>50.732999999999997</c:v>
                </c:pt>
                <c:pt idx="45">
                  <c:v>50.844999999999999</c:v>
                </c:pt>
                <c:pt idx="46">
                  <c:v>50.826000000000001</c:v>
                </c:pt>
                <c:pt idx="47">
                  <c:v>51.224000000000004</c:v>
                </c:pt>
                <c:pt idx="48">
                  <c:v>52.756</c:v>
                </c:pt>
                <c:pt idx="49">
                  <c:v>54.609000000000002</c:v>
                </c:pt>
                <c:pt idx="50">
                  <c:v>55.022999999999996</c:v>
                </c:pt>
                <c:pt idx="51">
                  <c:v>53.808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43552"/>
        <c:axId val="478343944"/>
      </c:lineChart>
      <c:catAx>
        <c:axId val="4783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8343944"/>
        <c:crosses val="autoZero"/>
        <c:auto val="1"/>
        <c:lblAlgn val="ctr"/>
        <c:lblOffset val="100"/>
        <c:noMultiLvlLbl val="0"/>
      </c:catAx>
      <c:valAx>
        <c:axId val="478343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834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'2022年全井戸集計表'!$BL$3:$BL$54</c:f>
              <c:numCache>
                <c:formatCode>0.000_ </c:formatCode>
                <c:ptCount val="52"/>
                <c:pt idx="0">
                  <c:v>54.62700000000001</c:v>
                </c:pt>
                <c:pt idx="2">
                  <c:v>53.673000000000002</c:v>
                </c:pt>
                <c:pt idx="3">
                  <c:v>53.533000000000001</c:v>
                </c:pt>
                <c:pt idx="4">
                  <c:v>51.070000000000007</c:v>
                </c:pt>
                <c:pt idx="5">
                  <c:v>51.359000000000009</c:v>
                </c:pt>
                <c:pt idx="6">
                  <c:v>51.204000000000008</c:v>
                </c:pt>
                <c:pt idx="7">
                  <c:v>51.624000000000009</c:v>
                </c:pt>
                <c:pt idx="8">
                  <c:v>50.990000000000009</c:v>
                </c:pt>
                <c:pt idx="9">
                  <c:v>51.083000000000006</c:v>
                </c:pt>
                <c:pt idx="10">
                  <c:v>50.076000000000008</c:v>
                </c:pt>
                <c:pt idx="11">
                  <c:v>50.204000000000008</c:v>
                </c:pt>
                <c:pt idx="12">
                  <c:v>50.657000000000004</c:v>
                </c:pt>
                <c:pt idx="13">
                  <c:v>50.854000000000006</c:v>
                </c:pt>
                <c:pt idx="14">
                  <c:v>50.984000000000009</c:v>
                </c:pt>
                <c:pt idx="15">
                  <c:v>54.829000000000008</c:v>
                </c:pt>
                <c:pt idx="16">
                  <c:v>55.723000000000006</c:v>
                </c:pt>
                <c:pt idx="17">
                  <c:v>56.083000000000006</c:v>
                </c:pt>
                <c:pt idx="18">
                  <c:v>55.402000000000008</c:v>
                </c:pt>
                <c:pt idx="19">
                  <c:v>56.147000000000006</c:v>
                </c:pt>
                <c:pt idx="20">
                  <c:v>55.776000000000003</c:v>
                </c:pt>
                <c:pt idx="21">
                  <c:v>49.339000000000006</c:v>
                </c:pt>
                <c:pt idx="22">
                  <c:v>47.794000000000004</c:v>
                </c:pt>
                <c:pt idx="23">
                  <c:v>47.449000000000005</c:v>
                </c:pt>
                <c:pt idx="24">
                  <c:v>47.38000000000001</c:v>
                </c:pt>
                <c:pt idx="25">
                  <c:v>47.177000000000007</c:v>
                </c:pt>
                <c:pt idx="26">
                  <c:v>46.829000000000008</c:v>
                </c:pt>
                <c:pt idx="27">
                  <c:v>46.762</c:v>
                </c:pt>
                <c:pt idx="28">
                  <c:v>46.914000000000001</c:v>
                </c:pt>
                <c:pt idx="29">
                  <c:v>46.87700000000001</c:v>
                </c:pt>
                <c:pt idx="30">
                  <c:v>46.781000000000006</c:v>
                </c:pt>
                <c:pt idx="31">
                  <c:v>48.529000000000011</c:v>
                </c:pt>
                <c:pt idx="32">
                  <c:v>47.062000000000005</c:v>
                </c:pt>
                <c:pt idx="33">
                  <c:v>46.851000000000006</c:v>
                </c:pt>
                <c:pt idx="34">
                  <c:v>47.13600000000001</c:v>
                </c:pt>
                <c:pt idx="35">
                  <c:v>48.413000000000004</c:v>
                </c:pt>
                <c:pt idx="36">
                  <c:v>50.507000000000005</c:v>
                </c:pt>
                <c:pt idx="37">
                  <c:v>49.293000000000006</c:v>
                </c:pt>
                <c:pt idx="38">
                  <c:v>51.367000000000004</c:v>
                </c:pt>
                <c:pt idx="39">
                  <c:v>50.129000000000005</c:v>
                </c:pt>
                <c:pt idx="40">
                  <c:v>50.209000000000003</c:v>
                </c:pt>
                <c:pt idx="41">
                  <c:v>50.409000000000006</c:v>
                </c:pt>
                <c:pt idx="42">
                  <c:v>50.111000000000004</c:v>
                </c:pt>
                <c:pt idx="43">
                  <c:v>50.443000000000005</c:v>
                </c:pt>
                <c:pt idx="44">
                  <c:v>50.369000000000007</c:v>
                </c:pt>
                <c:pt idx="45">
                  <c:v>50.424000000000007</c:v>
                </c:pt>
                <c:pt idx="46">
                  <c:v>50.303000000000004</c:v>
                </c:pt>
                <c:pt idx="47">
                  <c:v>50.285000000000004</c:v>
                </c:pt>
                <c:pt idx="48">
                  <c:v>50.747000000000007</c:v>
                </c:pt>
                <c:pt idx="49">
                  <c:v>49.927000000000007</c:v>
                </c:pt>
                <c:pt idx="50">
                  <c:v>50.655000000000001</c:v>
                </c:pt>
                <c:pt idx="51">
                  <c:v>51.107000000000006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31960"/>
        <c:axId val="477532352"/>
      </c:lineChart>
      <c:catAx>
        <c:axId val="47753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32352"/>
        <c:crosses val="autoZero"/>
        <c:auto val="1"/>
        <c:lblAlgn val="ctr"/>
        <c:lblOffset val="100"/>
        <c:noMultiLvlLbl val="0"/>
      </c:catAx>
      <c:valAx>
        <c:axId val="477532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7531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'2022年全井戸集計表'!$BY$3:$BY$54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  <c:pt idx="26">
                  <c:v>10</c:v>
                </c:pt>
                <c:pt idx="31">
                  <c:v>3</c:v>
                </c:pt>
                <c:pt idx="32">
                  <c:v>3</c:v>
                </c:pt>
                <c:pt idx="35">
                  <c:v>3</c:v>
                </c:pt>
                <c:pt idx="37">
                  <c:v>12</c:v>
                </c:pt>
                <c:pt idx="38">
                  <c:v>6</c:v>
                </c:pt>
                <c:pt idx="40">
                  <c:v>15</c:v>
                </c:pt>
                <c:pt idx="41">
                  <c:v>12</c:v>
                </c:pt>
                <c:pt idx="42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'2022年全井戸集計表'!$BZ$2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'2022年全井戸集計表'!$BZ$3:$BZ$54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20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25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'2022年全井戸集計表'!$CA$2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'2022年全井戸集計表'!$CA$3:$CA$54</c:f>
              <c:numCache>
                <c:formatCode>General</c:formatCode>
                <c:ptCount val="52"/>
                <c:pt idx="0">
                  <c:v>3600</c:v>
                </c:pt>
                <c:pt idx="1">
                  <c:v>3800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3500</c:v>
                </c:pt>
                <c:pt idx="6">
                  <c:v>3600</c:v>
                </c:pt>
                <c:pt idx="7">
                  <c:v>3500</c:v>
                </c:pt>
                <c:pt idx="8">
                  <c:v>2800</c:v>
                </c:pt>
                <c:pt idx="9">
                  <c:v>3500</c:v>
                </c:pt>
                <c:pt idx="10">
                  <c:v>3200</c:v>
                </c:pt>
                <c:pt idx="11">
                  <c:v>3400</c:v>
                </c:pt>
                <c:pt idx="12">
                  <c:v>3800</c:v>
                </c:pt>
                <c:pt idx="13">
                  <c:v>3200</c:v>
                </c:pt>
                <c:pt idx="14">
                  <c:v>3900</c:v>
                </c:pt>
                <c:pt idx="15">
                  <c:v>3500</c:v>
                </c:pt>
                <c:pt idx="16">
                  <c:v>3800</c:v>
                </c:pt>
                <c:pt idx="17">
                  <c:v>3600</c:v>
                </c:pt>
                <c:pt idx="18">
                  <c:v>3500</c:v>
                </c:pt>
                <c:pt idx="19">
                  <c:v>4700</c:v>
                </c:pt>
                <c:pt idx="20">
                  <c:v>4800</c:v>
                </c:pt>
                <c:pt idx="21">
                  <c:v>4500</c:v>
                </c:pt>
                <c:pt idx="22">
                  <c:v>4400</c:v>
                </c:pt>
                <c:pt idx="23">
                  <c:v>4600</c:v>
                </c:pt>
                <c:pt idx="24">
                  <c:v>4500</c:v>
                </c:pt>
                <c:pt idx="25">
                  <c:v>4200</c:v>
                </c:pt>
                <c:pt idx="26">
                  <c:v>4500</c:v>
                </c:pt>
                <c:pt idx="27">
                  <c:v>4500</c:v>
                </c:pt>
                <c:pt idx="28">
                  <c:v>4500</c:v>
                </c:pt>
                <c:pt idx="29">
                  <c:v>4500</c:v>
                </c:pt>
                <c:pt idx="30">
                  <c:v>4600</c:v>
                </c:pt>
                <c:pt idx="31">
                  <c:v>4800</c:v>
                </c:pt>
                <c:pt idx="32">
                  <c:v>4800</c:v>
                </c:pt>
                <c:pt idx="33">
                  <c:v>4800</c:v>
                </c:pt>
                <c:pt idx="34">
                  <c:v>4800</c:v>
                </c:pt>
                <c:pt idx="35">
                  <c:v>5000</c:v>
                </c:pt>
                <c:pt idx="36">
                  <c:v>4500</c:v>
                </c:pt>
                <c:pt idx="37">
                  <c:v>4800</c:v>
                </c:pt>
                <c:pt idx="38">
                  <c:v>4000</c:v>
                </c:pt>
                <c:pt idx="39">
                  <c:v>4900</c:v>
                </c:pt>
                <c:pt idx="40">
                  <c:v>4900</c:v>
                </c:pt>
                <c:pt idx="41">
                  <c:v>4800</c:v>
                </c:pt>
                <c:pt idx="42">
                  <c:v>4500</c:v>
                </c:pt>
                <c:pt idx="43">
                  <c:v>4000</c:v>
                </c:pt>
                <c:pt idx="44">
                  <c:v>4700</c:v>
                </c:pt>
                <c:pt idx="45">
                  <c:v>4500</c:v>
                </c:pt>
                <c:pt idx="46">
                  <c:v>4800</c:v>
                </c:pt>
                <c:pt idx="47">
                  <c:v>4900</c:v>
                </c:pt>
                <c:pt idx="48">
                  <c:v>4700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'2022年全井戸集計表'!$CB$2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'2022年全井戸集計表'!$CB$3:$CB$54</c:f>
              <c:numCache>
                <c:formatCode>General</c:formatCode>
                <c:ptCount val="52"/>
                <c:pt idx="0">
                  <c:v>2200</c:v>
                </c:pt>
                <c:pt idx="1">
                  <c:v>2700</c:v>
                </c:pt>
                <c:pt idx="2">
                  <c:v>2500</c:v>
                </c:pt>
                <c:pt idx="3">
                  <c:v>2600</c:v>
                </c:pt>
                <c:pt idx="4">
                  <c:v>2600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2000</c:v>
                </c:pt>
                <c:pt idx="9">
                  <c:v>2500</c:v>
                </c:pt>
                <c:pt idx="10">
                  <c:v>2300</c:v>
                </c:pt>
                <c:pt idx="11">
                  <c:v>2400</c:v>
                </c:pt>
                <c:pt idx="12">
                  <c:v>2300</c:v>
                </c:pt>
                <c:pt idx="13">
                  <c:v>2300</c:v>
                </c:pt>
                <c:pt idx="14">
                  <c:v>2300</c:v>
                </c:pt>
                <c:pt idx="15">
                  <c:v>2400</c:v>
                </c:pt>
                <c:pt idx="16">
                  <c:v>2500</c:v>
                </c:pt>
                <c:pt idx="17">
                  <c:v>2500</c:v>
                </c:pt>
                <c:pt idx="18">
                  <c:v>2800</c:v>
                </c:pt>
                <c:pt idx="19">
                  <c:v>3900</c:v>
                </c:pt>
                <c:pt idx="20">
                  <c:v>3800</c:v>
                </c:pt>
                <c:pt idx="21">
                  <c:v>3800</c:v>
                </c:pt>
                <c:pt idx="22">
                  <c:v>3800</c:v>
                </c:pt>
                <c:pt idx="23">
                  <c:v>3800</c:v>
                </c:pt>
                <c:pt idx="24">
                  <c:v>3800</c:v>
                </c:pt>
                <c:pt idx="25">
                  <c:v>3800</c:v>
                </c:pt>
                <c:pt idx="26">
                  <c:v>3700</c:v>
                </c:pt>
                <c:pt idx="27">
                  <c:v>3800</c:v>
                </c:pt>
                <c:pt idx="28">
                  <c:v>3900</c:v>
                </c:pt>
                <c:pt idx="29">
                  <c:v>3900</c:v>
                </c:pt>
                <c:pt idx="30">
                  <c:v>3800</c:v>
                </c:pt>
                <c:pt idx="31">
                  <c:v>4000</c:v>
                </c:pt>
                <c:pt idx="32">
                  <c:v>3800</c:v>
                </c:pt>
                <c:pt idx="33">
                  <c:v>3600</c:v>
                </c:pt>
                <c:pt idx="34">
                  <c:v>3600</c:v>
                </c:pt>
                <c:pt idx="35">
                  <c:v>4000</c:v>
                </c:pt>
                <c:pt idx="36">
                  <c:v>3800</c:v>
                </c:pt>
                <c:pt idx="37">
                  <c:v>3500</c:v>
                </c:pt>
                <c:pt idx="38">
                  <c:v>3500</c:v>
                </c:pt>
                <c:pt idx="39">
                  <c:v>3200</c:v>
                </c:pt>
                <c:pt idx="40">
                  <c:v>3500</c:v>
                </c:pt>
                <c:pt idx="41">
                  <c:v>3800</c:v>
                </c:pt>
                <c:pt idx="42">
                  <c:v>3600</c:v>
                </c:pt>
                <c:pt idx="43">
                  <c:v>3700</c:v>
                </c:pt>
                <c:pt idx="44">
                  <c:v>3200</c:v>
                </c:pt>
                <c:pt idx="45">
                  <c:v>3300</c:v>
                </c:pt>
                <c:pt idx="46">
                  <c:v>3400</c:v>
                </c:pt>
                <c:pt idx="47">
                  <c:v>3100</c:v>
                </c:pt>
                <c:pt idx="48">
                  <c:v>3000</c:v>
                </c:pt>
                <c:pt idx="49">
                  <c:v>3100</c:v>
                </c:pt>
                <c:pt idx="50">
                  <c:v>3100</c:v>
                </c:pt>
                <c:pt idx="51">
                  <c:v>3800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'2022年全井戸集計表'!$CC$2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'2022年全井戸集計表'!$CC$3:$CC$54</c:f>
              <c:numCache>
                <c:formatCode>General</c:formatCode>
                <c:ptCount val="52"/>
                <c:pt idx="0">
                  <c:v>50</c:v>
                </c:pt>
                <c:pt idx="1">
                  <c:v>55</c:v>
                </c:pt>
                <c:pt idx="2">
                  <c:v>50</c:v>
                </c:pt>
                <c:pt idx="3">
                  <c:v>90</c:v>
                </c:pt>
                <c:pt idx="4">
                  <c:v>70</c:v>
                </c:pt>
                <c:pt idx="5">
                  <c:v>75</c:v>
                </c:pt>
                <c:pt idx="6">
                  <c:v>70</c:v>
                </c:pt>
                <c:pt idx="7">
                  <c:v>60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60</c:v>
                </c:pt>
                <c:pt idx="18">
                  <c:v>90</c:v>
                </c:pt>
                <c:pt idx="19">
                  <c:v>90</c:v>
                </c:pt>
                <c:pt idx="20">
                  <c:v>110</c:v>
                </c:pt>
                <c:pt idx="21">
                  <c:v>95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60</c:v>
                </c:pt>
                <c:pt idx="26">
                  <c:v>65</c:v>
                </c:pt>
                <c:pt idx="27">
                  <c:v>65</c:v>
                </c:pt>
                <c:pt idx="28">
                  <c:v>60</c:v>
                </c:pt>
                <c:pt idx="29">
                  <c:v>55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35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20</c:v>
                </c:pt>
                <c:pt idx="39">
                  <c:v>30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25</c:v>
                </c:pt>
                <c:pt idx="44">
                  <c:v>30</c:v>
                </c:pt>
                <c:pt idx="45">
                  <c:v>35</c:v>
                </c:pt>
                <c:pt idx="46">
                  <c:v>25</c:v>
                </c:pt>
                <c:pt idx="47">
                  <c:v>35</c:v>
                </c:pt>
                <c:pt idx="48">
                  <c:v>30</c:v>
                </c:pt>
                <c:pt idx="49">
                  <c:v>25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33528"/>
        <c:axId val="477533920"/>
      </c:lineChart>
      <c:catAx>
        <c:axId val="47753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33920"/>
        <c:crosses val="autoZero"/>
        <c:auto val="1"/>
        <c:lblAlgn val="ctr"/>
        <c:lblOffset val="100"/>
        <c:noMultiLvlLbl val="0"/>
      </c:catAx>
      <c:valAx>
        <c:axId val="47753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533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'2022年全井戸集計表'!$CD$3:$CD$54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35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12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25</c:v>
                </c:pt>
                <c:pt idx="16">
                  <c:v>12</c:v>
                </c:pt>
                <c:pt idx="17">
                  <c:v>12</c:v>
                </c:pt>
                <c:pt idx="18">
                  <c:v>25</c:v>
                </c:pt>
                <c:pt idx="19">
                  <c:v>12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35</c:v>
                </c:pt>
                <c:pt idx="32">
                  <c:v>10</c:v>
                </c:pt>
                <c:pt idx="33">
                  <c:v>15</c:v>
                </c:pt>
                <c:pt idx="34">
                  <c:v>25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20</c:v>
                </c:pt>
                <c:pt idx="40">
                  <c:v>10</c:v>
                </c:pt>
                <c:pt idx="41">
                  <c:v>12</c:v>
                </c:pt>
                <c:pt idx="42">
                  <c:v>15</c:v>
                </c:pt>
                <c:pt idx="43">
                  <c:v>20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15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'2022年全井戸集計表'!$CE$2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'2022年全井戸集計表'!$CE$3:$CE$54</c:f>
              <c:numCache>
                <c:formatCode>General</c:formatCode>
                <c:ptCount val="52"/>
                <c:pt idx="0">
                  <c:v>230</c:v>
                </c:pt>
                <c:pt idx="1">
                  <c:v>230</c:v>
                </c:pt>
                <c:pt idx="2">
                  <c:v>290</c:v>
                </c:pt>
                <c:pt idx="3">
                  <c:v>280</c:v>
                </c:pt>
                <c:pt idx="4">
                  <c:v>280</c:v>
                </c:pt>
                <c:pt idx="5">
                  <c:v>270</c:v>
                </c:pt>
                <c:pt idx="6">
                  <c:v>270</c:v>
                </c:pt>
                <c:pt idx="7">
                  <c:v>240</c:v>
                </c:pt>
                <c:pt idx="8">
                  <c:v>280</c:v>
                </c:pt>
                <c:pt idx="9">
                  <c:v>250</c:v>
                </c:pt>
                <c:pt idx="10">
                  <c:v>280</c:v>
                </c:pt>
                <c:pt idx="11">
                  <c:v>250</c:v>
                </c:pt>
                <c:pt idx="12">
                  <c:v>250</c:v>
                </c:pt>
                <c:pt idx="13">
                  <c:v>280</c:v>
                </c:pt>
                <c:pt idx="14">
                  <c:v>170</c:v>
                </c:pt>
                <c:pt idx="15">
                  <c:v>180</c:v>
                </c:pt>
                <c:pt idx="16">
                  <c:v>160</c:v>
                </c:pt>
                <c:pt idx="17">
                  <c:v>130</c:v>
                </c:pt>
                <c:pt idx="18">
                  <c:v>150</c:v>
                </c:pt>
                <c:pt idx="19">
                  <c:v>160</c:v>
                </c:pt>
                <c:pt idx="20">
                  <c:v>170</c:v>
                </c:pt>
                <c:pt idx="21">
                  <c:v>150</c:v>
                </c:pt>
                <c:pt idx="22">
                  <c:v>180</c:v>
                </c:pt>
                <c:pt idx="23">
                  <c:v>200</c:v>
                </c:pt>
                <c:pt idx="24">
                  <c:v>200</c:v>
                </c:pt>
                <c:pt idx="25">
                  <c:v>230</c:v>
                </c:pt>
                <c:pt idx="26">
                  <c:v>220</c:v>
                </c:pt>
                <c:pt idx="27">
                  <c:v>220</c:v>
                </c:pt>
                <c:pt idx="28">
                  <c:v>250</c:v>
                </c:pt>
                <c:pt idx="29">
                  <c:v>260</c:v>
                </c:pt>
                <c:pt idx="30">
                  <c:v>300</c:v>
                </c:pt>
                <c:pt idx="31">
                  <c:v>360</c:v>
                </c:pt>
                <c:pt idx="32">
                  <c:v>320</c:v>
                </c:pt>
                <c:pt idx="33">
                  <c:v>230</c:v>
                </c:pt>
                <c:pt idx="34">
                  <c:v>220</c:v>
                </c:pt>
                <c:pt idx="35">
                  <c:v>280</c:v>
                </c:pt>
                <c:pt idx="36">
                  <c:v>200</c:v>
                </c:pt>
                <c:pt idx="37">
                  <c:v>200</c:v>
                </c:pt>
                <c:pt idx="38">
                  <c:v>220</c:v>
                </c:pt>
                <c:pt idx="39">
                  <c:v>190</c:v>
                </c:pt>
                <c:pt idx="40">
                  <c:v>190</c:v>
                </c:pt>
                <c:pt idx="41">
                  <c:v>180</c:v>
                </c:pt>
                <c:pt idx="42">
                  <c:v>190</c:v>
                </c:pt>
                <c:pt idx="43">
                  <c:v>180</c:v>
                </c:pt>
                <c:pt idx="44">
                  <c:v>200</c:v>
                </c:pt>
                <c:pt idx="45">
                  <c:v>220</c:v>
                </c:pt>
                <c:pt idx="46">
                  <c:v>280</c:v>
                </c:pt>
                <c:pt idx="47">
                  <c:v>240</c:v>
                </c:pt>
                <c:pt idx="48">
                  <c:v>230</c:v>
                </c:pt>
                <c:pt idx="49">
                  <c:v>230</c:v>
                </c:pt>
                <c:pt idx="50">
                  <c:v>230</c:v>
                </c:pt>
                <c:pt idx="51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'2022年全井戸集計表'!$CF$2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'2022年全井戸集計表'!$CF$3:$CF$54</c:f>
              <c:numCache>
                <c:formatCode>General</c:formatCode>
                <c:ptCount val="52"/>
                <c:pt idx="0">
                  <c:v>2300</c:v>
                </c:pt>
                <c:pt idx="1">
                  <c:v>2400</c:v>
                </c:pt>
                <c:pt idx="2">
                  <c:v>2400</c:v>
                </c:pt>
                <c:pt idx="3">
                  <c:v>2000</c:v>
                </c:pt>
                <c:pt idx="4">
                  <c:v>2400</c:v>
                </c:pt>
                <c:pt idx="5">
                  <c:v>2500</c:v>
                </c:pt>
                <c:pt idx="6">
                  <c:v>2200</c:v>
                </c:pt>
                <c:pt idx="7">
                  <c:v>2400</c:v>
                </c:pt>
                <c:pt idx="8">
                  <c:v>2500</c:v>
                </c:pt>
                <c:pt idx="9">
                  <c:v>2300</c:v>
                </c:pt>
                <c:pt idx="10">
                  <c:v>2200</c:v>
                </c:pt>
                <c:pt idx="11">
                  <c:v>2200</c:v>
                </c:pt>
                <c:pt idx="12">
                  <c:v>2200</c:v>
                </c:pt>
                <c:pt idx="13">
                  <c:v>2000</c:v>
                </c:pt>
                <c:pt idx="14">
                  <c:v>2200</c:v>
                </c:pt>
                <c:pt idx="15">
                  <c:v>2000</c:v>
                </c:pt>
                <c:pt idx="16">
                  <c:v>2300</c:v>
                </c:pt>
                <c:pt idx="17">
                  <c:v>2200</c:v>
                </c:pt>
                <c:pt idx="18">
                  <c:v>2200</c:v>
                </c:pt>
                <c:pt idx="19">
                  <c:v>3000</c:v>
                </c:pt>
                <c:pt idx="20">
                  <c:v>3200</c:v>
                </c:pt>
                <c:pt idx="21">
                  <c:v>3200</c:v>
                </c:pt>
                <c:pt idx="22">
                  <c:v>3100</c:v>
                </c:pt>
                <c:pt idx="23">
                  <c:v>3200</c:v>
                </c:pt>
                <c:pt idx="24">
                  <c:v>3100</c:v>
                </c:pt>
                <c:pt idx="25">
                  <c:v>3000</c:v>
                </c:pt>
                <c:pt idx="26">
                  <c:v>3200</c:v>
                </c:pt>
                <c:pt idx="27">
                  <c:v>3000</c:v>
                </c:pt>
                <c:pt idx="28">
                  <c:v>3300</c:v>
                </c:pt>
                <c:pt idx="29">
                  <c:v>3200</c:v>
                </c:pt>
                <c:pt idx="30">
                  <c:v>3400</c:v>
                </c:pt>
                <c:pt idx="31">
                  <c:v>3100</c:v>
                </c:pt>
                <c:pt idx="32">
                  <c:v>3200</c:v>
                </c:pt>
                <c:pt idx="33">
                  <c:v>3200</c:v>
                </c:pt>
                <c:pt idx="34">
                  <c:v>3200</c:v>
                </c:pt>
                <c:pt idx="35">
                  <c:v>3100</c:v>
                </c:pt>
                <c:pt idx="36">
                  <c:v>3200</c:v>
                </c:pt>
                <c:pt idx="37">
                  <c:v>3200</c:v>
                </c:pt>
                <c:pt idx="38">
                  <c:v>3200</c:v>
                </c:pt>
                <c:pt idx="39">
                  <c:v>3000</c:v>
                </c:pt>
                <c:pt idx="40">
                  <c:v>3200</c:v>
                </c:pt>
                <c:pt idx="41">
                  <c:v>3000</c:v>
                </c:pt>
                <c:pt idx="42">
                  <c:v>3200</c:v>
                </c:pt>
                <c:pt idx="43">
                  <c:v>2800</c:v>
                </c:pt>
                <c:pt idx="44">
                  <c:v>2500</c:v>
                </c:pt>
                <c:pt idx="45">
                  <c:v>2900</c:v>
                </c:pt>
                <c:pt idx="46">
                  <c:v>2700</c:v>
                </c:pt>
                <c:pt idx="47">
                  <c:v>3000</c:v>
                </c:pt>
                <c:pt idx="48">
                  <c:v>2500</c:v>
                </c:pt>
                <c:pt idx="49">
                  <c:v>3000</c:v>
                </c:pt>
                <c:pt idx="50">
                  <c:v>2900</c:v>
                </c:pt>
                <c:pt idx="51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'2022年全井戸集計表'!$CG$2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34312"/>
        <c:axId val="477534704"/>
      </c:lineChart>
      <c:catAx>
        <c:axId val="47753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534704"/>
        <c:crosses val="autoZero"/>
        <c:auto val="1"/>
        <c:lblAlgn val="ctr"/>
        <c:lblOffset val="100"/>
        <c:noMultiLvlLbl val="0"/>
      </c:catAx>
      <c:valAx>
        <c:axId val="47753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534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'2022年全井戸集計表'!$CH$3:$CH$54</c:f>
              <c:numCache>
                <c:formatCode>General</c:formatCode>
                <c:ptCount val="52"/>
                <c:pt idx="0">
                  <c:v>360</c:v>
                </c:pt>
                <c:pt idx="1">
                  <c:v>320</c:v>
                </c:pt>
                <c:pt idx="2">
                  <c:v>290</c:v>
                </c:pt>
                <c:pt idx="3">
                  <c:v>320</c:v>
                </c:pt>
                <c:pt idx="4">
                  <c:v>300</c:v>
                </c:pt>
                <c:pt idx="5">
                  <c:v>300</c:v>
                </c:pt>
                <c:pt idx="6">
                  <c:v>310</c:v>
                </c:pt>
                <c:pt idx="7">
                  <c:v>280</c:v>
                </c:pt>
                <c:pt idx="8">
                  <c:v>300</c:v>
                </c:pt>
                <c:pt idx="9">
                  <c:v>280</c:v>
                </c:pt>
                <c:pt idx="10">
                  <c:v>280</c:v>
                </c:pt>
                <c:pt idx="11">
                  <c:v>250</c:v>
                </c:pt>
                <c:pt idx="12">
                  <c:v>260</c:v>
                </c:pt>
                <c:pt idx="13">
                  <c:v>250</c:v>
                </c:pt>
                <c:pt idx="14">
                  <c:v>250</c:v>
                </c:pt>
                <c:pt idx="15">
                  <c:v>230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210</c:v>
                </c:pt>
                <c:pt idx="20">
                  <c:v>250</c:v>
                </c:pt>
                <c:pt idx="21">
                  <c:v>280</c:v>
                </c:pt>
                <c:pt idx="22">
                  <c:v>280</c:v>
                </c:pt>
                <c:pt idx="23">
                  <c:v>310</c:v>
                </c:pt>
                <c:pt idx="24">
                  <c:v>330</c:v>
                </c:pt>
                <c:pt idx="25">
                  <c:v>250</c:v>
                </c:pt>
                <c:pt idx="26">
                  <c:v>380</c:v>
                </c:pt>
                <c:pt idx="27">
                  <c:v>380</c:v>
                </c:pt>
                <c:pt idx="28">
                  <c:v>400</c:v>
                </c:pt>
                <c:pt idx="29">
                  <c:v>410</c:v>
                </c:pt>
                <c:pt idx="30">
                  <c:v>470</c:v>
                </c:pt>
                <c:pt idx="31">
                  <c:v>420</c:v>
                </c:pt>
                <c:pt idx="32">
                  <c:v>440</c:v>
                </c:pt>
                <c:pt idx="33">
                  <c:v>450</c:v>
                </c:pt>
                <c:pt idx="34">
                  <c:v>450</c:v>
                </c:pt>
                <c:pt idx="35">
                  <c:v>460</c:v>
                </c:pt>
                <c:pt idx="36">
                  <c:v>500</c:v>
                </c:pt>
                <c:pt idx="37">
                  <c:v>430</c:v>
                </c:pt>
                <c:pt idx="38">
                  <c:v>470</c:v>
                </c:pt>
                <c:pt idx="39">
                  <c:v>420</c:v>
                </c:pt>
                <c:pt idx="40">
                  <c:v>420</c:v>
                </c:pt>
                <c:pt idx="41">
                  <c:v>420</c:v>
                </c:pt>
                <c:pt idx="42">
                  <c:v>400</c:v>
                </c:pt>
                <c:pt idx="43">
                  <c:v>320</c:v>
                </c:pt>
                <c:pt idx="44">
                  <c:v>380</c:v>
                </c:pt>
                <c:pt idx="45">
                  <c:v>380</c:v>
                </c:pt>
                <c:pt idx="46">
                  <c:v>400</c:v>
                </c:pt>
                <c:pt idx="47">
                  <c:v>400</c:v>
                </c:pt>
                <c:pt idx="48">
                  <c:v>330</c:v>
                </c:pt>
                <c:pt idx="49">
                  <c:v>340</c:v>
                </c:pt>
                <c:pt idx="50">
                  <c:v>290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'2022年全井戸集計表'!$CI$2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160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170</c:v>
                </c:pt>
                <c:pt idx="12">
                  <c:v>170</c:v>
                </c:pt>
                <c:pt idx="13">
                  <c:v>160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160</c:v>
                </c:pt>
                <c:pt idx="18">
                  <c:v>180</c:v>
                </c:pt>
                <c:pt idx="19">
                  <c:v>190</c:v>
                </c:pt>
                <c:pt idx="20">
                  <c:v>190</c:v>
                </c:pt>
                <c:pt idx="21">
                  <c:v>160</c:v>
                </c:pt>
                <c:pt idx="22">
                  <c:v>180</c:v>
                </c:pt>
                <c:pt idx="23">
                  <c:v>220</c:v>
                </c:pt>
                <c:pt idx="24">
                  <c:v>180</c:v>
                </c:pt>
                <c:pt idx="25">
                  <c:v>170</c:v>
                </c:pt>
                <c:pt idx="26">
                  <c:v>170</c:v>
                </c:pt>
                <c:pt idx="27">
                  <c:v>160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175</c:v>
                </c:pt>
                <c:pt idx="38">
                  <c:v>175</c:v>
                </c:pt>
                <c:pt idx="39">
                  <c:v>170</c:v>
                </c:pt>
                <c:pt idx="40">
                  <c:v>180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150</c:v>
                </c:pt>
                <c:pt idx="46">
                  <c:v>160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32784"/>
        <c:axId val="480333176"/>
      </c:lineChart>
      <c:catAx>
        <c:axId val="48033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80333176"/>
        <c:crosses val="autoZero"/>
        <c:auto val="1"/>
        <c:lblAlgn val="ctr"/>
        <c:lblOffset val="100"/>
        <c:noMultiLvlLbl val="0"/>
      </c:catAx>
      <c:valAx>
        <c:axId val="480333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033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'2022年全井戸集計表'!$CJ$3:$CJ$54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25</c:v>
                </c:pt>
                <c:pt idx="12">
                  <c:v>50</c:v>
                </c:pt>
                <c:pt idx="13">
                  <c:v>45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12</c:v>
                </c:pt>
                <c:pt idx="33">
                  <c:v>20</c:v>
                </c:pt>
                <c:pt idx="34">
                  <c:v>15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25</c:v>
                </c:pt>
                <c:pt idx="49">
                  <c:v>30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'2022年全井戸集計表'!$CK$2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'2022年全井戸集計表'!$CK$3:$CK$54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45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50</c:v>
                </c:pt>
                <c:pt idx="17">
                  <c:v>75</c:v>
                </c:pt>
                <c:pt idx="18">
                  <c:v>110</c:v>
                </c:pt>
                <c:pt idx="19">
                  <c:v>110</c:v>
                </c:pt>
                <c:pt idx="20">
                  <c:v>130</c:v>
                </c:pt>
                <c:pt idx="21">
                  <c:v>130</c:v>
                </c:pt>
                <c:pt idx="22">
                  <c:v>55</c:v>
                </c:pt>
                <c:pt idx="23">
                  <c:v>35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33960"/>
        <c:axId val="480334352"/>
      </c:lineChart>
      <c:catAx>
        <c:axId val="4803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80334352"/>
        <c:crosses val="autoZero"/>
        <c:auto val="1"/>
        <c:lblAlgn val="ctr"/>
        <c:lblOffset val="100"/>
        <c:noMultiLvlLbl val="0"/>
      </c:catAx>
      <c:valAx>
        <c:axId val="480334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0333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'2022年全井戸集計表'!$CL$3:$CL$54</c:f>
              <c:numCache>
                <c:formatCode>General</c:formatCode>
                <c:ptCount val="52"/>
                <c:pt idx="0">
                  <c:v>370</c:v>
                </c:pt>
                <c:pt idx="1">
                  <c:v>320</c:v>
                </c:pt>
                <c:pt idx="2">
                  <c:v>380</c:v>
                </c:pt>
                <c:pt idx="3">
                  <c:v>500</c:v>
                </c:pt>
                <c:pt idx="4">
                  <c:v>550</c:v>
                </c:pt>
                <c:pt idx="5">
                  <c:v>700</c:v>
                </c:pt>
                <c:pt idx="6">
                  <c:v>470</c:v>
                </c:pt>
                <c:pt idx="7">
                  <c:v>400</c:v>
                </c:pt>
                <c:pt idx="8">
                  <c:v>420</c:v>
                </c:pt>
                <c:pt idx="9">
                  <c:v>480</c:v>
                </c:pt>
                <c:pt idx="10">
                  <c:v>750</c:v>
                </c:pt>
                <c:pt idx="11">
                  <c:v>400</c:v>
                </c:pt>
                <c:pt idx="12">
                  <c:v>300</c:v>
                </c:pt>
                <c:pt idx="13">
                  <c:v>180</c:v>
                </c:pt>
                <c:pt idx="14">
                  <c:v>160</c:v>
                </c:pt>
                <c:pt idx="15">
                  <c:v>200</c:v>
                </c:pt>
                <c:pt idx="16">
                  <c:v>25</c:v>
                </c:pt>
                <c:pt idx="17">
                  <c:v>15</c:v>
                </c:pt>
                <c:pt idx="18">
                  <c:v>100</c:v>
                </c:pt>
                <c:pt idx="19">
                  <c:v>12</c:v>
                </c:pt>
                <c:pt idx="20">
                  <c:v>25</c:v>
                </c:pt>
                <c:pt idx="21">
                  <c:v>70</c:v>
                </c:pt>
                <c:pt idx="22">
                  <c:v>220</c:v>
                </c:pt>
                <c:pt idx="23">
                  <c:v>330</c:v>
                </c:pt>
                <c:pt idx="24">
                  <c:v>270</c:v>
                </c:pt>
                <c:pt idx="25">
                  <c:v>130</c:v>
                </c:pt>
                <c:pt idx="26">
                  <c:v>400</c:v>
                </c:pt>
                <c:pt idx="27">
                  <c:v>600</c:v>
                </c:pt>
                <c:pt idx="28">
                  <c:v>500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800</c:v>
                </c:pt>
                <c:pt idx="33">
                  <c:v>1000</c:v>
                </c:pt>
                <c:pt idx="34">
                  <c:v>1000</c:v>
                </c:pt>
                <c:pt idx="35">
                  <c:v>250</c:v>
                </c:pt>
                <c:pt idx="36">
                  <c:v>480</c:v>
                </c:pt>
                <c:pt idx="37">
                  <c:v>400</c:v>
                </c:pt>
                <c:pt idx="38">
                  <c:v>150</c:v>
                </c:pt>
                <c:pt idx="39">
                  <c:v>300</c:v>
                </c:pt>
                <c:pt idx="40">
                  <c:v>70</c:v>
                </c:pt>
                <c:pt idx="41">
                  <c:v>170</c:v>
                </c:pt>
                <c:pt idx="42">
                  <c:v>200</c:v>
                </c:pt>
                <c:pt idx="43">
                  <c:v>350</c:v>
                </c:pt>
                <c:pt idx="44">
                  <c:v>490</c:v>
                </c:pt>
                <c:pt idx="45">
                  <c:v>850</c:v>
                </c:pt>
                <c:pt idx="46">
                  <c:v>750</c:v>
                </c:pt>
                <c:pt idx="47">
                  <c:v>330</c:v>
                </c:pt>
                <c:pt idx="48">
                  <c:v>330</c:v>
                </c:pt>
                <c:pt idx="49">
                  <c:v>300</c:v>
                </c:pt>
                <c:pt idx="50">
                  <c:v>320</c:v>
                </c:pt>
                <c:pt idx="51">
                  <c:v>380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'2022年全井戸集計表'!$CM$2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'2022年全井戸集計表'!$CM$3:$CM$54</c:f>
              <c:numCache>
                <c:formatCode>General</c:formatCode>
                <c:ptCount val="52"/>
                <c:pt idx="0">
                  <c:v>420</c:v>
                </c:pt>
                <c:pt idx="1">
                  <c:v>400</c:v>
                </c:pt>
                <c:pt idx="2">
                  <c:v>360</c:v>
                </c:pt>
                <c:pt idx="3">
                  <c:v>400</c:v>
                </c:pt>
                <c:pt idx="4">
                  <c:v>350</c:v>
                </c:pt>
                <c:pt idx="5">
                  <c:v>230</c:v>
                </c:pt>
                <c:pt idx="6">
                  <c:v>320</c:v>
                </c:pt>
                <c:pt idx="7">
                  <c:v>360</c:v>
                </c:pt>
                <c:pt idx="8">
                  <c:v>350</c:v>
                </c:pt>
                <c:pt idx="9">
                  <c:v>300</c:v>
                </c:pt>
                <c:pt idx="10">
                  <c:v>350</c:v>
                </c:pt>
                <c:pt idx="11">
                  <c:v>290</c:v>
                </c:pt>
                <c:pt idx="12">
                  <c:v>250</c:v>
                </c:pt>
                <c:pt idx="13">
                  <c:v>260</c:v>
                </c:pt>
                <c:pt idx="14">
                  <c:v>250</c:v>
                </c:pt>
                <c:pt idx="15">
                  <c:v>280</c:v>
                </c:pt>
                <c:pt idx="16">
                  <c:v>320</c:v>
                </c:pt>
                <c:pt idx="17">
                  <c:v>200</c:v>
                </c:pt>
                <c:pt idx="18">
                  <c:v>220</c:v>
                </c:pt>
                <c:pt idx="19">
                  <c:v>230</c:v>
                </c:pt>
                <c:pt idx="20">
                  <c:v>220</c:v>
                </c:pt>
                <c:pt idx="21">
                  <c:v>220</c:v>
                </c:pt>
                <c:pt idx="22">
                  <c:v>250</c:v>
                </c:pt>
                <c:pt idx="23">
                  <c:v>310</c:v>
                </c:pt>
                <c:pt idx="24">
                  <c:v>370</c:v>
                </c:pt>
                <c:pt idx="25">
                  <c:v>180</c:v>
                </c:pt>
                <c:pt idx="26">
                  <c:v>350</c:v>
                </c:pt>
                <c:pt idx="27">
                  <c:v>480</c:v>
                </c:pt>
                <c:pt idx="28">
                  <c:v>500</c:v>
                </c:pt>
                <c:pt idx="29">
                  <c:v>800</c:v>
                </c:pt>
                <c:pt idx="30">
                  <c:v>1100</c:v>
                </c:pt>
                <c:pt idx="31">
                  <c:v>1200</c:v>
                </c:pt>
                <c:pt idx="32">
                  <c:v>900</c:v>
                </c:pt>
                <c:pt idx="33">
                  <c:v>1300</c:v>
                </c:pt>
                <c:pt idx="34">
                  <c:v>550</c:v>
                </c:pt>
                <c:pt idx="35">
                  <c:v>900</c:v>
                </c:pt>
                <c:pt idx="36">
                  <c:v>1600</c:v>
                </c:pt>
                <c:pt idx="37">
                  <c:v>1300</c:v>
                </c:pt>
                <c:pt idx="38">
                  <c:v>1300</c:v>
                </c:pt>
                <c:pt idx="39">
                  <c:v>1000</c:v>
                </c:pt>
                <c:pt idx="40">
                  <c:v>1000</c:v>
                </c:pt>
                <c:pt idx="41">
                  <c:v>800</c:v>
                </c:pt>
                <c:pt idx="42">
                  <c:v>800</c:v>
                </c:pt>
                <c:pt idx="43">
                  <c:v>750</c:v>
                </c:pt>
                <c:pt idx="44">
                  <c:v>700</c:v>
                </c:pt>
                <c:pt idx="45">
                  <c:v>750</c:v>
                </c:pt>
                <c:pt idx="46">
                  <c:v>600</c:v>
                </c:pt>
                <c:pt idx="47">
                  <c:v>900</c:v>
                </c:pt>
                <c:pt idx="48">
                  <c:v>750</c:v>
                </c:pt>
                <c:pt idx="49">
                  <c:v>700</c:v>
                </c:pt>
                <c:pt idx="50">
                  <c:v>350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'2022年全井戸集計表'!$CN$2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'2022年全井戸集計表'!$CN$3:$CN$54</c:f>
              <c:numCache>
                <c:formatCode>General</c:formatCode>
                <c:ptCount val="52"/>
                <c:pt idx="0">
                  <c:v>45</c:v>
                </c:pt>
                <c:pt idx="1">
                  <c:v>60</c:v>
                </c:pt>
                <c:pt idx="2">
                  <c:v>30</c:v>
                </c:pt>
                <c:pt idx="3">
                  <c:v>50</c:v>
                </c:pt>
                <c:pt idx="4">
                  <c:v>35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40</c:v>
                </c:pt>
                <c:pt idx="15">
                  <c:v>60</c:v>
                </c:pt>
                <c:pt idx="16">
                  <c:v>60</c:v>
                </c:pt>
                <c:pt idx="17">
                  <c:v>70</c:v>
                </c:pt>
                <c:pt idx="18">
                  <c:v>70</c:v>
                </c:pt>
                <c:pt idx="19">
                  <c:v>60</c:v>
                </c:pt>
                <c:pt idx="20">
                  <c:v>60</c:v>
                </c:pt>
                <c:pt idx="21">
                  <c:v>20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40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25</c:v>
                </c:pt>
                <c:pt idx="36">
                  <c:v>12</c:v>
                </c:pt>
                <c:pt idx="37">
                  <c:v>15</c:v>
                </c:pt>
                <c:pt idx="38">
                  <c:v>100</c:v>
                </c:pt>
                <c:pt idx="39">
                  <c:v>75</c:v>
                </c:pt>
                <c:pt idx="40">
                  <c:v>80</c:v>
                </c:pt>
                <c:pt idx="41">
                  <c:v>95</c:v>
                </c:pt>
                <c:pt idx="42">
                  <c:v>35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25</c:v>
                </c:pt>
                <c:pt idx="47">
                  <c:v>20</c:v>
                </c:pt>
                <c:pt idx="48">
                  <c:v>75</c:v>
                </c:pt>
                <c:pt idx="49">
                  <c:v>45</c:v>
                </c:pt>
                <c:pt idx="50">
                  <c:v>30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35136"/>
        <c:axId val="480335528"/>
      </c:lineChart>
      <c:catAx>
        <c:axId val="4803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80335528"/>
        <c:crosses val="autoZero"/>
        <c:auto val="1"/>
        <c:lblAlgn val="ctr"/>
        <c:lblOffset val="100"/>
        <c:noMultiLvlLbl val="0"/>
      </c:catAx>
      <c:valAx>
        <c:axId val="480335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033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'2022年全井戸集計表'!$CT$3:$CT$54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35</c:v>
                </c:pt>
                <c:pt idx="6">
                  <c:v>30</c:v>
                </c:pt>
                <c:pt idx="7">
                  <c:v>35</c:v>
                </c:pt>
                <c:pt idx="8">
                  <c:v>30</c:v>
                </c:pt>
                <c:pt idx="9">
                  <c:v>30</c:v>
                </c:pt>
                <c:pt idx="10">
                  <c:v>35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30</c:v>
                </c:pt>
                <c:pt idx="38">
                  <c:v>25</c:v>
                </c:pt>
                <c:pt idx="39">
                  <c:v>25</c:v>
                </c:pt>
                <c:pt idx="40">
                  <c:v>30</c:v>
                </c:pt>
                <c:pt idx="41">
                  <c:v>25</c:v>
                </c:pt>
                <c:pt idx="42">
                  <c:v>15</c:v>
                </c:pt>
                <c:pt idx="43">
                  <c:v>25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35</c:v>
                </c:pt>
                <c:pt idx="48">
                  <c:v>35</c:v>
                </c:pt>
                <c:pt idx="49">
                  <c:v>40</c:v>
                </c:pt>
                <c:pt idx="50">
                  <c:v>35</c:v>
                </c:pt>
                <c:pt idx="51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'2022年全井戸集計表'!$CU$2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'2022年全井戸集計表'!$CU$3:$CU$54</c:f>
              <c:numCache>
                <c:formatCode>General</c:formatCode>
                <c:ptCount val="52"/>
                <c:pt idx="0">
                  <c:v>40</c:v>
                </c:pt>
                <c:pt idx="1">
                  <c:v>45</c:v>
                </c:pt>
                <c:pt idx="2">
                  <c:v>40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50</c:v>
                </c:pt>
                <c:pt idx="7">
                  <c:v>50</c:v>
                </c:pt>
                <c:pt idx="8">
                  <c:v>40</c:v>
                </c:pt>
                <c:pt idx="9">
                  <c:v>45</c:v>
                </c:pt>
                <c:pt idx="10">
                  <c:v>40</c:v>
                </c:pt>
                <c:pt idx="11">
                  <c:v>45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40</c:v>
                </c:pt>
                <c:pt idx="23">
                  <c:v>40</c:v>
                </c:pt>
                <c:pt idx="24">
                  <c:v>35</c:v>
                </c:pt>
                <c:pt idx="25">
                  <c:v>40</c:v>
                </c:pt>
                <c:pt idx="26">
                  <c:v>35</c:v>
                </c:pt>
                <c:pt idx="27">
                  <c:v>40</c:v>
                </c:pt>
                <c:pt idx="28">
                  <c:v>45</c:v>
                </c:pt>
                <c:pt idx="29">
                  <c:v>45</c:v>
                </c:pt>
                <c:pt idx="30">
                  <c:v>40</c:v>
                </c:pt>
                <c:pt idx="31">
                  <c:v>45</c:v>
                </c:pt>
                <c:pt idx="32">
                  <c:v>50</c:v>
                </c:pt>
                <c:pt idx="33">
                  <c:v>45</c:v>
                </c:pt>
                <c:pt idx="34">
                  <c:v>40</c:v>
                </c:pt>
                <c:pt idx="35">
                  <c:v>55</c:v>
                </c:pt>
                <c:pt idx="36">
                  <c:v>60</c:v>
                </c:pt>
                <c:pt idx="37">
                  <c:v>50</c:v>
                </c:pt>
                <c:pt idx="38">
                  <c:v>35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30</c:v>
                </c:pt>
                <c:pt idx="43">
                  <c:v>35</c:v>
                </c:pt>
                <c:pt idx="44">
                  <c:v>35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35</c:v>
                </c:pt>
                <c:pt idx="51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'2022年全井戸集計表'!$CV$2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'2022年全井戸集計表'!$CV$3:$CV$54</c:f>
              <c:numCache>
                <c:formatCode>General</c:formatCode>
                <c:ptCount val="52"/>
                <c:pt idx="0">
                  <c:v>40</c:v>
                </c:pt>
                <c:pt idx="1">
                  <c:v>30</c:v>
                </c:pt>
                <c:pt idx="2">
                  <c:v>45</c:v>
                </c:pt>
                <c:pt idx="3">
                  <c:v>50</c:v>
                </c:pt>
                <c:pt idx="4">
                  <c:v>40</c:v>
                </c:pt>
                <c:pt idx="5">
                  <c:v>45</c:v>
                </c:pt>
                <c:pt idx="6">
                  <c:v>45</c:v>
                </c:pt>
                <c:pt idx="7">
                  <c:v>35</c:v>
                </c:pt>
                <c:pt idx="8">
                  <c:v>25</c:v>
                </c:pt>
                <c:pt idx="9">
                  <c:v>35</c:v>
                </c:pt>
                <c:pt idx="10">
                  <c:v>30</c:v>
                </c:pt>
                <c:pt idx="11">
                  <c:v>35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35</c:v>
                </c:pt>
                <c:pt idx="16">
                  <c:v>35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30</c:v>
                </c:pt>
                <c:pt idx="24">
                  <c:v>35</c:v>
                </c:pt>
                <c:pt idx="25">
                  <c:v>30</c:v>
                </c:pt>
                <c:pt idx="26">
                  <c:v>30</c:v>
                </c:pt>
                <c:pt idx="27">
                  <c:v>35</c:v>
                </c:pt>
                <c:pt idx="28">
                  <c:v>30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40</c:v>
                </c:pt>
                <c:pt idx="34">
                  <c:v>25</c:v>
                </c:pt>
                <c:pt idx="35">
                  <c:v>30</c:v>
                </c:pt>
                <c:pt idx="36">
                  <c:v>40</c:v>
                </c:pt>
                <c:pt idx="37">
                  <c:v>30</c:v>
                </c:pt>
                <c:pt idx="38">
                  <c:v>35</c:v>
                </c:pt>
                <c:pt idx="39">
                  <c:v>35</c:v>
                </c:pt>
                <c:pt idx="40">
                  <c:v>25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45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'2022年全井戸集計表'!$CW$2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36312"/>
        <c:axId val="500414208"/>
      </c:lineChart>
      <c:catAx>
        <c:axId val="48033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00414208"/>
        <c:crosses val="autoZero"/>
        <c:auto val="1"/>
        <c:lblAlgn val="ctr"/>
        <c:lblOffset val="100"/>
        <c:noMultiLvlLbl val="0"/>
      </c:catAx>
      <c:valAx>
        <c:axId val="500414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0336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</a:t>
            </a:r>
            <a:r>
              <a:rPr lang="ja-JP" altLang="en-US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'2022年全井戸集計表'!$CX$3:$CX$54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12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12</c:v>
                </c:pt>
                <c:pt idx="42">
                  <c:v>8</c:v>
                </c:pt>
                <c:pt idx="43">
                  <c:v>8</c:v>
                </c:pt>
                <c:pt idx="44">
                  <c:v>12</c:v>
                </c:pt>
                <c:pt idx="45">
                  <c:v>10</c:v>
                </c:pt>
                <c:pt idx="46">
                  <c:v>8</c:v>
                </c:pt>
                <c:pt idx="47">
                  <c:v>20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'2022年全井戸集計表'!$CY$2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'2022年全井戸集計表'!$CY$3:$CY$54</c:f>
              <c:numCache>
                <c:formatCode>General</c:formatCode>
                <c:ptCount val="52"/>
                <c:pt idx="0">
                  <c:v>900</c:v>
                </c:pt>
                <c:pt idx="1">
                  <c:v>480</c:v>
                </c:pt>
                <c:pt idx="2">
                  <c:v>400</c:v>
                </c:pt>
                <c:pt idx="3">
                  <c:v>420</c:v>
                </c:pt>
                <c:pt idx="4">
                  <c:v>850</c:v>
                </c:pt>
                <c:pt idx="5">
                  <c:v>850</c:v>
                </c:pt>
                <c:pt idx="6">
                  <c:v>900</c:v>
                </c:pt>
                <c:pt idx="7">
                  <c:v>950</c:v>
                </c:pt>
                <c:pt idx="8">
                  <c:v>950</c:v>
                </c:pt>
                <c:pt idx="9">
                  <c:v>1000</c:v>
                </c:pt>
                <c:pt idx="10">
                  <c:v>950</c:v>
                </c:pt>
                <c:pt idx="11">
                  <c:v>900</c:v>
                </c:pt>
                <c:pt idx="12">
                  <c:v>800</c:v>
                </c:pt>
                <c:pt idx="13">
                  <c:v>950</c:v>
                </c:pt>
                <c:pt idx="14">
                  <c:v>950</c:v>
                </c:pt>
                <c:pt idx="15">
                  <c:v>900</c:v>
                </c:pt>
                <c:pt idx="16">
                  <c:v>550</c:v>
                </c:pt>
                <c:pt idx="17">
                  <c:v>900</c:v>
                </c:pt>
                <c:pt idx="18">
                  <c:v>800</c:v>
                </c:pt>
                <c:pt idx="19">
                  <c:v>800</c:v>
                </c:pt>
                <c:pt idx="20">
                  <c:v>900</c:v>
                </c:pt>
                <c:pt idx="21">
                  <c:v>750</c:v>
                </c:pt>
                <c:pt idx="22">
                  <c:v>750</c:v>
                </c:pt>
                <c:pt idx="23">
                  <c:v>800</c:v>
                </c:pt>
                <c:pt idx="24">
                  <c:v>900</c:v>
                </c:pt>
                <c:pt idx="25">
                  <c:v>600</c:v>
                </c:pt>
                <c:pt idx="26">
                  <c:v>800</c:v>
                </c:pt>
                <c:pt idx="27">
                  <c:v>900</c:v>
                </c:pt>
                <c:pt idx="28">
                  <c:v>1000</c:v>
                </c:pt>
                <c:pt idx="29">
                  <c:v>1000</c:v>
                </c:pt>
                <c:pt idx="30">
                  <c:v>900</c:v>
                </c:pt>
                <c:pt idx="31">
                  <c:v>800</c:v>
                </c:pt>
                <c:pt idx="32">
                  <c:v>750</c:v>
                </c:pt>
                <c:pt idx="33">
                  <c:v>950</c:v>
                </c:pt>
                <c:pt idx="34">
                  <c:v>900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800</c:v>
                </c:pt>
                <c:pt idx="39">
                  <c:v>850</c:v>
                </c:pt>
                <c:pt idx="40">
                  <c:v>850</c:v>
                </c:pt>
                <c:pt idx="41">
                  <c:v>900</c:v>
                </c:pt>
                <c:pt idx="42">
                  <c:v>950</c:v>
                </c:pt>
                <c:pt idx="43">
                  <c:v>950</c:v>
                </c:pt>
                <c:pt idx="44">
                  <c:v>900</c:v>
                </c:pt>
                <c:pt idx="45">
                  <c:v>900</c:v>
                </c:pt>
                <c:pt idx="46">
                  <c:v>750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'2022年全井戸集計表'!$CZ$2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'2022年全井戸集計表'!$CZ$3:$CZ$54</c:f>
              <c:numCache>
                <c:formatCode>General</c:formatCode>
                <c:ptCount val="52"/>
                <c:pt idx="0">
                  <c:v>3000</c:v>
                </c:pt>
                <c:pt idx="1">
                  <c:v>3200</c:v>
                </c:pt>
                <c:pt idx="2">
                  <c:v>3200</c:v>
                </c:pt>
                <c:pt idx="3">
                  <c:v>2800</c:v>
                </c:pt>
                <c:pt idx="4">
                  <c:v>3000</c:v>
                </c:pt>
                <c:pt idx="5">
                  <c:v>3000</c:v>
                </c:pt>
                <c:pt idx="6">
                  <c:v>3900</c:v>
                </c:pt>
                <c:pt idx="7">
                  <c:v>2800</c:v>
                </c:pt>
                <c:pt idx="8">
                  <c:v>2700</c:v>
                </c:pt>
                <c:pt idx="9">
                  <c:v>3000</c:v>
                </c:pt>
                <c:pt idx="10">
                  <c:v>3000</c:v>
                </c:pt>
                <c:pt idx="11">
                  <c:v>3700</c:v>
                </c:pt>
                <c:pt idx="12">
                  <c:v>3000</c:v>
                </c:pt>
                <c:pt idx="13">
                  <c:v>3500</c:v>
                </c:pt>
                <c:pt idx="14">
                  <c:v>3000</c:v>
                </c:pt>
                <c:pt idx="15">
                  <c:v>3500</c:v>
                </c:pt>
                <c:pt idx="16">
                  <c:v>3700</c:v>
                </c:pt>
                <c:pt idx="17">
                  <c:v>3700</c:v>
                </c:pt>
                <c:pt idx="18">
                  <c:v>3000</c:v>
                </c:pt>
                <c:pt idx="19">
                  <c:v>4200</c:v>
                </c:pt>
                <c:pt idx="20">
                  <c:v>4000</c:v>
                </c:pt>
                <c:pt idx="21">
                  <c:v>4200</c:v>
                </c:pt>
                <c:pt idx="22">
                  <c:v>4500</c:v>
                </c:pt>
                <c:pt idx="23">
                  <c:v>4400</c:v>
                </c:pt>
                <c:pt idx="24">
                  <c:v>4000</c:v>
                </c:pt>
                <c:pt idx="25">
                  <c:v>4100</c:v>
                </c:pt>
                <c:pt idx="26">
                  <c:v>4200</c:v>
                </c:pt>
                <c:pt idx="27">
                  <c:v>4300</c:v>
                </c:pt>
                <c:pt idx="28">
                  <c:v>4300</c:v>
                </c:pt>
                <c:pt idx="29">
                  <c:v>4000</c:v>
                </c:pt>
                <c:pt idx="30">
                  <c:v>4200</c:v>
                </c:pt>
                <c:pt idx="31">
                  <c:v>3900</c:v>
                </c:pt>
                <c:pt idx="32">
                  <c:v>4000</c:v>
                </c:pt>
                <c:pt idx="33">
                  <c:v>4200</c:v>
                </c:pt>
                <c:pt idx="34">
                  <c:v>4100</c:v>
                </c:pt>
                <c:pt idx="35">
                  <c:v>4000</c:v>
                </c:pt>
                <c:pt idx="36">
                  <c:v>4000</c:v>
                </c:pt>
                <c:pt idx="37">
                  <c:v>4000</c:v>
                </c:pt>
                <c:pt idx="38">
                  <c:v>4000</c:v>
                </c:pt>
                <c:pt idx="39">
                  <c:v>4000</c:v>
                </c:pt>
                <c:pt idx="40">
                  <c:v>4200</c:v>
                </c:pt>
                <c:pt idx="41">
                  <c:v>4000</c:v>
                </c:pt>
                <c:pt idx="42">
                  <c:v>3800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4200</c:v>
                </c:pt>
                <c:pt idx="47">
                  <c:v>4200</c:v>
                </c:pt>
                <c:pt idx="48">
                  <c:v>4200</c:v>
                </c:pt>
                <c:pt idx="49">
                  <c:v>3800</c:v>
                </c:pt>
                <c:pt idx="50">
                  <c:v>3600</c:v>
                </c:pt>
                <c:pt idx="51">
                  <c:v>4500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'2022年全井戸集計表'!$DA$2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'2022年全井戸集計表'!$DA$3:$DA$54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8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14992"/>
        <c:axId val="500415384"/>
      </c:lineChart>
      <c:catAx>
        <c:axId val="50041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00415384"/>
        <c:crosses val="autoZero"/>
        <c:auto val="1"/>
        <c:lblAlgn val="ctr"/>
        <c:lblOffset val="100"/>
        <c:noMultiLvlLbl val="0"/>
      </c:catAx>
      <c:valAx>
        <c:axId val="500415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41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0867472701814618"/>
          <c:y val="4.45434454670730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'2022年全井戸集計表'!$DB$3:$DB$54</c:f>
              <c:numCache>
                <c:formatCode>General</c:formatCode>
                <c:ptCount val="52"/>
                <c:pt idx="0">
                  <c:v>120</c:v>
                </c:pt>
                <c:pt idx="1">
                  <c:v>130</c:v>
                </c:pt>
                <c:pt idx="2">
                  <c:v>130</c:v>
                </c:pt>
                <c:pt idx="3">
                  <c:v>170</c:v>
                </c:pt>
                <c:pt idx="4">
                  <c:v>150</c:v>
                </c:pt>
                <c:pt idx="5">
                  <c:v>200</c:v>
                </c:pt>
                <c:pt idx="6">
                  <c:v>50</c:v>
                </c:pt>
                <c:pt idx="7">
                  <c:v>70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300</c:v>
                </c:pt>
                <c:pt idx="12">
                  <c:v>220</c:v>
                </c:pt>
                <c:pt idx="13">
                  <c:v>25</c:v>
                </c:pt>
                <c:pt idx="14">
                  <c:v>200</c:v>
                </c:pt>
                <c:pt idx="15">
                  <c:v>170</c:v>
                </c:pt>
                <c:pt idx="16">
                  <c:v>75</c:v>
                </c:pt>
                <c:pt idx="17">
                  <c:v>55</c:v>
                </c:pt>
                <c:pt idx="18">
                  <c:v>90</c:v>
                </c:pt>
                <c:pt idx="19">
                  <c:v>50</c:v>
                </c:pt>
                <c:pt idx="20">
                  <c:v>80</c:v>
                </c:pt>
                <c:pt idx="21">
                  <c:v>60</c:v>
                </c:pt>
                <c:pt idx="22">
                  <c:v>45</c:v>
                </c:pt>
                <c:pt idx="23">
                  <c:v>120</c:v>
                </c:pt>
                <c:pt idx="24">
                  <c:v>100</c:v>
                </c:pt>
                <c:pt idx="25">
                  <c:v>100</c:v>
                </c:pt>
                <c:pt idx="26">
                  <c:v>130</c:v>
                </c:pt>
                <c:pt idx="27">
                  <c:v>140</c:v>
                </c:pt>
                <c:pt idx="28">
                  <c:v>170</c:v>
                </c:pt>
                <c:pt idx="29">
                  <c:v>120</c:v>
                </c:pt>
                <c:pt idx="30">
                  <c:v>190</c:v>
                </c:pt>
                <c:pt idx="31">
                  <c:v>150</c:v>
                </c:pt>
                <c:pt idx="32">
                  <c:v>90</c:v>
                </c:pt>
                <c:pt idx="33">
                  <c:v>150</c:v>
                </c:pt>
                <c:pt idx="34">
                  <c:v>80</c:v>
                </c:pt>
                <c:pt idx="35">
                  <c:v>100</c:v>
                </c:pt>
                <c:pt idx="36">
                  <c:v>170</c:v>
                </c:pt>
                <c:pt idx="37">
                  <c:v>130</c:v>
                </c:pt>
                <c:pt idx="38">
                  <c:v>90</c:v>
                </c:pt>
                <c:pt idx="39">
                  <c:v>430</c:v>
                </c:pt>
                <c:pt idx="40">
                  <c:v>180</c:v>
                </c:pt>
                <c:pt idx="41">
                  <c:v>180</c:v>
                </c:pt>
                <c:pt idx="42">
                  <c:v>190</c:v>
                </c:pt>
                <c:pt idx="43">
                  <c:v>220</c:v>
                </c:pt>
                <c:pt idx="44">
                  <c:v>200</c:v>
                </c:pt>
                <c:pt idx="45">
                  <c:v>180</c:v>
                </c:pt>
                <c:pt idx="46">
                  <c:v>75</c:v>
                </c:pt>
                <c:pt idx="47">
                  <c:v>110</c:v>
                </c:pt>
                <c:pt idx="48">
                  <c:v>50</c:v>
                </c:pt>
                <c:pt idx="49">
                  <c:v>110</c:v>
                </c:pt>
                <c:pt idx="50">
                  <c:v>110</c:v>
                </c:pt>
                <c:pt idx="51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'2022年全井戸集計表'!$DC$2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150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140</c:v>
                </c:pt>
                <c:pt idx="12">
                  <c:v>130</c:v>
                </c:pt>
                <c:pt idx="13">
                  <c:v>140</c:v>
                </c:pt>
                <c:pt idx="14">
                  <c:v>130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145</c:v>
                </c:pt>
                <c:pt idx="23">
                  <c:v>140</c:v>
                </c:pt>
                <c:pt idx="24">
                  <c:v>130</c:v>
                </c:pt>
                <c:pt idx="25">
                  <c:v>140</c:v>
                </c:pt>
                <c:pt idx="27">
                  <c:v>150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150</c:v>
                </c:pt>
                <c:pt idx="32">
                  <c:v>140</c:v>
                </c:pt>
                <c:pt idx="33">
                  <c:v>150</c:v>
                </c:pt>
                <c:pt idx="34">
                  <c:v>140</c:v>
                </c:pt>
                <c:pt idx="35">
                  <c:v>150</c:v>
                </c:pt>
                <c:pt idx="36">
                  <c:v>140</c:v>
                </c:pt>
                <c:pt idx="37">
                  <c:v>150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150</c:v>
                </c:pt>
                <c:pt idx="44">
                  <c:v>140</c:v>
                </c:pt>
                <c:pt idx="45">
                  <c:v>160</c:v>
                </c:pt>
                <c:pt idx="46">
                  <c:v>140</c:v>
                </c:pt>
                <c:pt idx="47">
                  <c:v>140</c:v>
                </c:pt>
                <c:pt idx="48">
                  <c:v>130</c:v>
                </c:pt>
                <c:pt idx="49">
                  <c:v>140</c:v>
                </c:pt>
                <c:pt idx="50">
                  <c:v>130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'2022年全井戸集計表'!$DD$2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'2022年全井戸集計表'!$DD$3:$DD$54</c:f>
              <c:numCache>
                <c:formatCode>General</c:formatCode>
                <c:ptCount val="52"/>
                <c:pt idx="0">
                  <c:v>130</c:v>
                </c:pt>
                <c:pt idx="1">
                  <c:v>80</c:v>
                </c:pt>
                <c:pt idx="2">
                  <c:v>75</c:v>
                </c:pt>
                <c:pt idx="3">
                  <c:v>140</c:v>
                </c:pt>
                <c:pt idx="4">
                  <c:v>90</c:v>
                </c:pt>
                <c:pt idx="5">
                  <c:v>105</c:v>
                </c:pt>
                <c:pt idx="6">
                  <c:v>100</c:v>
                </c:pt>
                <c:pt idx="7">
                  <c:v>90</c:v>
                </c:pt>
                <c:pt idx="8">
                  <c:v>75</c:v>
                </c:pt>
                <c:pt idx="9">
                  <c:v>100</c:v>
                </c:pt>
                <c:pt idx="10">
                  <c:v>80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150</c:v>
                </c:pt>
                <c:pt idx="15">
                  <c:v>180</c:v>
                </c:pt>
                <c:pt idx="16">
                  <c:v>250</c:v>
                </c:pt>
                <c:pt idx="17">
                  <c:v>300</c:v>
                </c:pt>
                <c:pt idx="18">
                  <c:v>330</c:v>
                </c:pt>
                <c:pt idx="19">
                  <c:v>320</c:v>
                </c:pt>
                <c:pt idx="20">
                  <c:v>250</c:v>
                </c:pt>
                <c:pt idx="21">
                  <c:v>195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150</c:v>
                </c:pt>
                <c:pt idx="28">
                  <c:v>170</c:v>
                </c:pt>
                <c:pt idx="29">
                  <c:v>160</c:v>
                </c:pt>
                <c:pt idx="30">
                  <c:v>160</c:v>
                </c:pt>
                <c:pt idx="31">
                  <c:v>150</c:v>
                </c:pt>
                <c:pt idx="32">
                  <c:v>160</c:v>
                </c:pt>
                <c:pt idx="33">
                  <c:v>160</c:v>
                </c:pt>
                <c:pt idx="34">
                  <c:v>150</c:v>
                </c:pt>
                <c:pt idx="35">
                  <c:v>140</c:v>
                </c:pt>
                <c:pt idx="36">
                  <c:v>140</c:v>
                </c:pt>
                <c:pt idx="37">
                  <c:v>105</c:v>
                </c:pt>
                <c:pt idx="38">
                  <c:v>150</c:v>
                </c:pt>
                <c:pt idx="39">
                  <c:v>100</c:v>
                </c:pt>
                <c:pt idx="40">
                  <c:v>90</c:v>
                </c:pt>
                <c:pt idx="41">
                  <c:v>80</c:v>
                </c:pt>
                <c:pt idx="42">
                  <c:v>75</c:v>
                </c:pt>
                <c:pt idx="43">
                  <c:v>55</c:v>
                </c:pt>
                <c:pt idx="44">
                  <c:v>50</c:v>
                </c:pt>
                <c:pt idx="45">
                  <c:v>50</c:v>
                </c:pt>
                <c:pt idx="46">
                  <c:v>45</c:v>
                </c:pt>
                <c:pt idx="47">
                  <c:v>45</c:v>
                </c:pt>
                <c:pt idx="48">
                  <c:v>90</c:v>
                </c:pt>
                <c:pt idx="49">
                  <c:v>60</c:v>
                </c:pt>
                <c:pt idx="50">
                  <c:v>55</c:v>
                </c:pt>
                <c:pt idx="51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41000"/>
        <c:axId val="494241392"/>
      </c:lineChart>
      <c:catAx>
        <c:axId val="49424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241392"/>
        <c:crosses val="autoZero"/>
        <c:auto val="1"/>
        <c:lblAlgn val="ctr"/>
        <c:lblOffset val="100"/>
        <c:noMultiLvlLbl val="0"/>
      </c:catAx>
      <c:valAx>
        <c:axId val="49424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41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10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15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'2022年全井戸集計表'!$DS$2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20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10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'2022年全井戸集計表'!$DT$2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'2022年全井戸集計表'!$DT$3:$DT$54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30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15</c:v>
                </c:pt>
                <c:pt idx="16">
                  <c:v>30</c:v>
                </c:pt>
                <c:pt idx="17">
                  <c:v>30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12</c:v>
                </c:pt>
                <c:pt idx="25">
                  <c:v>15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12</c:v>
                </c:pt>
                <c:pt idx="31">
                  <c:v>20</c:v>
                </c:pt>
                <c:pt idx="32">
                  <c:v>15</c:v>
                </c:pt>
                <c:pt idx="33">
                  <c:v>12</c:v>
                </c:pt>
                <c:pt idx="34">
                  <c:v>10</c:v>
                </c:pt>
                <c:pt idx="35">
                  <c:v>15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30</c:v>
                </c:pt>
                <c:pt idx="42">
                  <c:v>25</c:v>
                </c:pt>
                <c:pt idx="43">
                  <c:v>25</c:v>
                </c:pt>
                <c:pt idx="44">
                  <c:v>40</c:v>
                </c:pt>
                <c:pt idx="45">
                  <c:v>35</c:v>
                </c:pt>
                <c:pt idx="46">
                  <c:v>30</c:v>
                </c:pt>
                <c:pt idx="47">
                  <c:v>35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42176"/>
        <c:axId val="494242568"/>
      </c:lineChart>
      <c:catAx>
        <c:axId val="4942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242568"/>
        <c:crosses val="autoZero"/>
        <c:auto val="1"/>
        <c:lblAlgn val="ctr"/>
        <c:lblOffset val="100"/>
        <c:noMultiLvlLbl val="0"/>
      </c:catAx>
      <c:valAx>
        <c:axId val="494242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4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'2022年全井戸集計表'!$DW$3:$DW$54</c:f>
              <c:numCache>
                <c:formatCode>General</c:formatCode>
                <c:ptCount val="52"/>
                <c:pt idx="0">
                  <c:v>130</c:v>
                </c:pt>
                <c:pt idx="2">
                  <c:v>120</c:v>
                </c:pt>
                <c:pt idx="3">
                  <c:v>110</c:v>
                </c:pt>
                <c:pt idx="4">
                  <c:v>150</c:v>
                </c:pt>
                <c:pt idx="5">
                  <c:v>180</c:v>
                </c:pt>
                <c:pt idx="6">
                  <c:v>140</c:v>
                </c:pt>
                <c:pt idx="7">
                  <c:v>110</c:v>
                </c:pt>
                <c:pt idx="8">
                  <c:v>105</c:v>
                </c:pt>
                <c:pt idx="9">
                  <c:v>130</c:v>
                </c:pt>
                <c:pt idx="10">
                  <c:v>150</c:v>
                </c:pt>
                <c:pt idx="11">
                  <c:v>120</c:v>
                </c:pt>
                <c:pt idx="12">
                  <c:v>100</c:v>
                </c:pt>
                <c:pt idx="13">
                  <c:v>110</c:v>
                </c:pt>
                <c:pt idx="14">
                  <c:v>100</c:v>
                </c:pt>
                <c:pt idx="15">
                  <c:v>130</c:v>
                </c:pt>
                <c:pt idx="16">
                  <c:v>100</c:v>
                </c:pt>
                <c:pt idx="17">
                  <c:v>75</c:v>
                </c:pt>
                <c:pt idx="18">
                  <c:v>70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37">
                  <c:v>190</c:v>
                </c:pt>
                <c:pt idx="38">
                  <c:v>250</c:v>
                </c:pt>
                <c:pt idx="39">
                  <c:v>200</c:v>
                </c:pt>
                <c:pt idx="40">
                  <c:v>180</c:v>
                </c:pt>
                <c:pt idx="41">
                  <c:v>180</c:v>
                </c:pt>
                <c:pt idx="42">
                  <c:v>160</c:v>
                </c:pt>
                <c:pt idx="43">
                  <c:v>170</c:v>
                </c:pt>
                <c:pt idx="44">
                  <c:v>220</c:v>
                </c:pt>
                <c:pt idx="45">
                  <c:v>300</c:v>
                </c:pt>
                <c:pt idx="46">
                  <c:v>280</c:v>
                </c:pt>
                <c:pt idx="47">
                  <c:v>160</c:v>
                </c:pt>
                <c:pt idx="48">
                  <c:v>140</c:v>
                </c:pt>
                <c:pt idx="49">
                  <c:v>140</c:v>
                </c:pt>
                <c:pt idx="50">
                  <c:v>160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ser>
          <c:idx val="1"/>
          <c:order val="1"/>
          <c:tx>
            <c:strRef>
              <c:f>'2022年全井戸集計表'!$DX$2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'2022年全井戸集計表'!$DX$3:$DX$54</c:f>
              <c:numCache>
                <c:formatCode>General</c:formatCode>
                <c:ptCount val="52"/>
                <c:pt idx="0">
                  <c:v>130</c:v>
                </c:pt>
                <c:pt idx="2">
                  <c:v>120</c:v>
                </c:pt>
                <c:pt idx="3">
                  <c:v>110</c:v>
                </c:pt>
                <c:pt idx="4">
                  <c:v>150</c:v>
                </c:pt>
                <c:pt idx="5">
                  <c:v>190</c:v>
                </c:pt>
                <c:pt idx="6">
                  <c:v>150</c:v>
                </c:pt>
                <c:pt idx="7">
                  <c:v>120</c:v>
                </c:pt>
                <c:pt idx="8">
                  <c:v>130</c:v>
                </c:pt>
                <c:pt idx="9">
                  <c:v>180</c:v>
                </c:pt>
                <c:pt idx="10">
                  <c:v>180</c:v>
                </c:pt>
                <c:pt idx="11">
                  <c:v>130</c:v>
                </c:pt>
                <c:pt idx="12">
                  <c:v>100</c:v>
                </c:pt>
                <c:pt idx="13">
                  <c:v>110</c:v>
                </c:pt>
                <c:pt idx="14">
                  <c:v>110</c:v>
                </c:pt>
                <c:pt idx="15">
                  <c:v>130</c:v>
                </c:pt>
                <c:pt idx="16">
                  <c:v>100</c:v>
                </c:pt>
                <c:pt idx="17">
                  <c:v>75</c:v>
                </c:pt>
                <c:pt idx="18">
                  <c:v>70</c:v>
                </c:pt>
                <c:pt idx="19">
                  <c:v>55</c:v>
                </c:pt>
                <c:pt idx="20">
                  <c:v>50</c:v>
                </c:pt>
                <c:pt idx="21">
                  <c:v>60</c:v>
                </c:pt>
                <c:pt idx="22">
                  <c:v>170</c:v>
                </c:pt>
                <c:pt idx="23">
                  <c:v>190</c:v>
                </c:pt>
                <c:pt idx="24">
                  <c:v>200</c:v>
                </c:pt>
                <c:pt idx="25">
                  <c:v>190</c:v>
                </c:pt>
                <c:pt idx="31">
                  <c:v>200</c:v>
                </c:pt>
                <c:pt idx="32">
                  <c:v>210</c:v>
                </c:pt>
                <c:pt idx="34">
                  <c:v>220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230</c:v>
                </c:pt>
                <c:pt idx="39">
                  <c:v>260</c:v>
                </c:pt>
                <c:pt idx="40">
                  <c:v>180</c:v>
                </c:pt>
                <c:pt idx="41">
                  <c:v>200</c:v>
                </c:pt>
                <c:pt idx="42">
                  <c:v>170</c:v>
                </c:pt>
                <c:pt idx="43">
                  <c:v>220</c:v>
                </c:pt>
                <c:pt idx="44">
                  <c:v>250</c:v>
                </c:pt>
                <c:pt idx="45">
                  <c:v>300</c:v>
                </c:pt>
                <c:pt idx="46">
                  <c:v>280</c:v>
                </c:pt>
                <c:pt idx="47">
                  <c:v>160</c:v>
                </c:pt>
                <c:pt idx="48">
                  <c:v>150</c:v>
                </c:pt>
                <c:pt idx="49">
                  <c:v>160</c:v>
                </c:pt>
                <c:pt idx="50">
                  <c:v>200</c:v>
                </c:pt>
                <c:pt idx="51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ser>
          <c:idx val="2"/>
          <c:order val="2"/>
          <c:tx>
            <c:strRef>
              <c:f>'2022年全井戸集計表'!$DY$2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'2022年全井戸集計表'!$DY$3:$DY$54</c:f>
              <c:numCache>
                <c:formatCode>General</c:formatCode>
                <c:ptCount val="52"/>
                <c:pt idx="0">
                  <c:v>130</c:v>
                </c:pt>
                <c:pt idx="2">
                  <c:v>140</c:v>
                </c:pt>
                <c:pt idx="3">
                  <c:v>140</c:v>
                </c:pt>
                <c:pt idx="4">
                  <c:v>160</c:v>
                </c:pt>
                <c:pt idx="5">
                  <c:v>190</c:v>
                </c:pt>
                <c:pt idx="6">
                  <c:v>160</c:v>
                </c:pt>
                <c:pt idx="7">
                  <c:v>130</c:v>
                </c:pt>
                <c:pt idx="8">
                  <c:v>130</c:v>
                </c:pt>
                <c:pt idx="9">
                  <c:v>170</c:v>
                </c:pt>
                <c:pt idx="10">
                  <c:v>190</c:v>
                </c:pt>
                <c:pt idx="11">
                  <c:v>150</c:v>
                </c:pt>
                <c:pt idx="12">
                  <c:v>120</c:v>
                </c:pt>
                <c:pt idx="13">
                  <c:v>110</c:v>
                </c:pt>
                <c:pt idx="14">
                  <c:v>110</c:v>
                </c:pt>
                <c:pt idx="15">
                  <c:v>140</c:v>
                </c:pt>
                <c:pt idx="16">
                  <c:v>140</c:v>
                </c:pt>
                <c:pt idx="17">
                  <c:v>80</c:v>
                </c:pt>
                <c:pt idx="18">
                  <c:v>70</c:v>
                </c:pt>
                <c:pt idx="19">
                  <c:v>55</c:v>
                </c:pt>
                <c:pt idx="20">
                  <c:v>50</c:v>
                </c:pt>
                <c:pt idx="21">
                  <c:v>60</c:v>
                </c:pt>
                <c:pt idx="22">
                  <c:v>170</c:v>
                </c:pt>
                <c:pt idx="23">
                  <c:v>190</c:v>
                </c:pt>
                <c:pt idx="24">
                  <c:v>210</c:v>
                </c:pt>
                <c:pt idx="25">
                  <c:v>200</c:v>
                </c:pt>
                <c:pt idx="26">
                  <c:v>220</c:v>
                </c:pt>
                <c:pt idx="27">
                  <c:v>230</c:v>
                </c:pt>
                <c:pt idx="28">
                  <c:v>250</c:v>
                </c:pt>
                <c:pt idx="29">
                  <c:v>210</c:v>
                </c:pt>
                <c:pt idx="30">
                  <c:v>220</c:v>
                </c:pt>
                <c:pt idx="31">
                  <c:v>200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210</c:v>
                </c:pt>
                <c:pt idx="36">
                  <c:v>190</c:v>
                </c:pt>
                <c:pt idx="37">
                  <c:v>220</c:v>
                </c:pt>
                <c:pt idx="38">
                  <c:v>220</c:v>
                </c:pt>
                <c:pt idx="39">
                  <c:v>250</c:v>
                </c:pt>
                <c:pt idx="40">
                  <c:v>180</c:v>
                </c:pt>
                <c:pt idx="41">
                  <c:v>200</c:v>
                </c:pt>
                <c:pt idx="42">
                  <c:v>200</c:v>
                </c:pt>
                <c:pt idx="43">
                  <c:v>220</c:v>
                </c:pt>
                <c:pt idx="44">
                  <c:v>270</c:v>
                </c:pt>
                <c:pt idx="45">
                  <c:v>300</c:v>
                </c:pt>
                <c:pt idx="46">
                  <c:v>320</c:v>
                </c:pt>
                <c:pt idx="47">
                  <c:v>160</c:v>
                </c:pt>
                <c:pt idx="48">
                  <c:v>160</c:v>
                </c:pt>
                <c:pt idx="49">
                  <c:v>180</c:v>
                </c:pt>
                <c:pt idx="50">
                  <c:v>200</c:v>
                </c:pt>
                <c:pt idx="51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43352"/>
        <c:axId val="494243744"/>
      </c:lineChart>
      <c:catAx>
        <c:axId val="49424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243744"/>
        <c:crosses val="autoZero"/>
        <c:auto val="1"/>
        <c:lblAlgn val="ctr"/>
        <c:lblOffset val="100"/>
        <c:noMultiLvlLbl val="0"/>
      </c:catAx>
      <c:valAx>
        <c:axId val="49424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43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'2022年全井戸集計表'!$BO$2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'2022年全井戸集計表'!$BP$2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700</c:v>
                </c:pt>
                <c:pt idx="2">
                  <c:v>750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800</c:v>
                </c:pt>
                <c:pt idx="7">
                  <c:v>950</c:v>
                </c:pt>
                <c:pt idx="8">
                  <c:v>800</c:v>
                </c:pt>
                <c:pt idx="9">
                  <c:v>750</c:v>
                </c:pt>
                <c:pt idx="10">
                  <c:v>950</c:v>
                </c:pt>
                <c:pt idx="11">
                  <c:v>800</c:v>
                </c:pt>
                <c:pt idx="12">
                  <c:v>950</c:v>
                </c:pt>
                <c:pt idx="13">
                  <c:v>900</c:v>
                </c:pt>
                <c:pt idx="14">
                  <c:v>950</c:v>
                </c:pt>
                <c:pt idx="15">
                  <c:v>800</c:v>
                </c:pt>
                <c:pt idx="16">
                  <c:v>950</c:v>
                </c:pt>
                <c:pt idx="17">
                  <c:v>1000</c:v>
                </c:pt>
                <c:pt idx="18">
                  <c:v>700</c:v>
                </c:pt>
                <c:pt idx="19">
                  <c:v>750</c:v>
                </c:pt>
                <c:pt idx="20">
                  <c:v>850</c:v>
                </c:pt>
                <c:pt idx="21">
                  <c:v>400</c:v>
                </c:pt>
                <c:pt idx="22">
                  <c:v>750</c:v>
                </c:pt>
                <c:pt idx="23">
                  <c:v>800</c:v>
                </c:pt>
                <c:pt idx="24">
                  <c:v>850</c:v>
                </c:pt>
                <c:pt idx="25">
                  <c:v>900</c:v>
                </c:pt>
                <c:pt idx="26">
                  <c:v>800</c:v>
                </c:pt>
                <c:pt idx="27">
                  <c:v>800</c:v>
                </c:pt>
                <c:pt idx="28">
                  <c:v>850</c:v>
                </c:pt>
                <c:pt idx="29">
                  <c:v>800</c:v>
                </c:pt>
                <c:pt idx="30">
                  <c:v>850</c:v>
                </c:pt>
                <c:pt idx="31">
                  <c:v>900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750</c:v>
                </c:pt>
                <c:pt idx="37">
                  <c:v>800</c:v>
                </c:pt>
                <c:pt idx="38">
                  <c:v>750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750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950</c:v>
                </c:pt>
                <c:pt idx="48">
                  <c:v>800</c:v>
                </c:pt>
                <c:pt idx="49">
                  <c:v>750</c:v>
                </c:pt>
                <c:pt idx="50">
                  <c:v>750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'2022年全井戸集計表'!$BQ$2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'2022年全井戸集計表'!$BQ$3:$BQ$54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800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800</c:v>
                </c:pt>
                <c:pt idx="7">
                  <c:v>750</c:v>
                </c:pt>
                <c:pt idx="8">
                  <c:v>700</c:v>
                </c:pt>
                <c:pt idx="9">
                  <c:v>600</c:v>
                </c:pt>
                <c:pt idx="10">
                  <c:v>800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1000</c:v>
                </c:pt>
                <c:pt idx="15">
                  <c:v>950</c:v>
                </c:pt>
                <c:pt idx="16">
                  <c:v>950</c:v>
                </c:pt>
                <c:pt idx="17">
                  <c:v>800</c:v>
                </c:pt>
                <c:pt idx="18">
                  <c:v>850</c:v>
                </c:pt>
                <c:pt idx="19">
                  <c:v>850</c:v>
                </c:pt>
                <c:pt idx="20">
                  <c:v>800</c:v>
                </c:pt>
                <c:pt idx="21">
                  <c:v>280</c:v>
                </c:pt>
                <c:pt idx="22">
                  <c:v>280</c:v>
                </c:pt>
                <c:pt idx="23">
                  <c:v>270</c:v>
                </c:pt>
                <c:pt idx="24">
                  <c:v>220</c:v>
                </c:pt>
                <c:pt idx="25">
                  <c:v>220</c:v>
                </c:pt>
                <c:pt idx="26">
                  <c:v>230</c:v>
                </c:pt>
                <c:pt idx="27">
                  <c:v>210</c:v>
                </c:pt>
                <c:pt idx="28">
                  <c:v>200</c:v>
                </c:pt>
                <c:pt idx="29">
                  <c:v>200</c:v>
                </c:pt>
                <c:pt idx="30">
                  <c:v>210</c:v>
                </c:pt>
                <c:pt idx="31">
                  <c:v>300</c:v>
                </c:pt>
                <c:pt idx="32">
                  <c:v>200</c:v>
                </c:pt>
                <c:pt idx="33">
                  <c:v>200</c:v>
                </c:pt>
                <c:pt idx="34">
                  <c:v>220</c:v>
                </c:pt>
                <c:pt idx="35">
                  <c:v>380</c:v>
                </c:pt>
                <c:pt idx="36">
                  <c:v>700</c:v>
                </c:pt>
                <c:pt idx="37">
                  <c:v>700</c:v>
                </c:pt>
                <c:pt idx="38">
                  <c:v>850</c:v>
                </c:pt>
                <c:pt idx="39">
                  <c:v>900</c:v>
                </c:pt>
                <c:pt idx="40">
                  <c:v>750</c:v>
                </c:pt>
                <c:pt idx="41">
                  <c:v>700</c:v>
                </c:pt>
                <c:pt idx="42">
                  <c:v>1200</c:v>
                </c:pt>
                <c:pt idx="43">
                  <c:v>1600</c:v>
                </c:pt>
                <c:pt idx="44">
                  <c:v>900</c:v>
                </c:pt>
                <c:pt idx="45">
                  <c:v>1800</c:v>
                </c:pt>
                <c:pt idx="46">
                  <c:v>900</c:v>
                </c:pt>
                <c:pt idx="47">
                  <c:v>1100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244528"/>
        <c:axId val="495470552"/>
      </c:lineChart>
      <c:catAx>
        <c:axId val="49424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470552"/>
        <c:crosses val="autoZero"/>
        <c:auto val="1"/>
        <c:lblAlgn val="ctr"/>
        <c:lblOffset val="100"/>
        <c:noMultiLvlLbl val="0"/>
      </c:catAx>
      <c:valAx>
        <c:axId val="495470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24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'2022年全井戸集計表'!$BR$3:$BR$54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'2022年全井戸集計表'!$BS$2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'2022年全井戸集計表'!$BS$3:$BS$54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'2022年全井戸集計表'!$BT$2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'2022年全井戸集計表'!$BT$3:$BT$54</c:f>
              <c:numCache>
                <c:formatCode>General</c:formatCode>
                <c:ptCount val="52"/>
                <c:pt idx="0">
                  <c:v>390</c:v>
                </c:pt>
                <c:pt idx="1">
                  <c:v>380</c:v>
                </c:pt>
                <c:pt idx="2">
                  <c:v>360</c:v>
                </c:pt>
                <c:pt idx="3">
                  <c:v>320</c:v>
                </c:pt>
                <c:pt idx="4">
                  <c:v>380</c:v>
                </c:pt>
                <c:pt idx="5">
                  <c:v>320</c:v>
                </c:pt>
                <c:pt idx="6">
                  <c:v>380</c:v>
                </c:pt>
                <c:pt idx="7">
                  <c:v>300</c:v>
                </c:pt>
                <c:pt idx="8">
                  <c:v>300</c:v>
                </c:pt>
                <c:pt idx="9">
                  <c:v>390</c:v>
                </c:pt>
                <c:pt idx="10">
                  <c:v>330</c:v>
                </c:pt>
                <c:pt idx="11">
                  <c:v>310</c:v>
                </c:pt>
                <c:pt idx="12">
                  <c:v>350</c:v>
                </c:pt>
                <c:pt idx="13">
                  <c:v>330</c:v>
                </c:pt>
                <c:pt idx="14">
                  <c:v>320</c:v>
                </c:pt>
                <c:pt idx="15">
                  <c:v>340</c:v>
                </c:pt>
                <c:pt idx="16">
                  <c:v>380</c:v>
                </c:pt>
                <c:pt idx="17">
                  <c:v>380</c:v>
                </c:pt>
                <c:pt idx="18">
                  <c:v>320</c:v>
                </c:pt>
                <c:pt idx="19">
                  <c:v>350</c:v>
                </c:pt>
                <c:pt idx="20">
                  <c:v>350</c:v>
                </c:pt>
                <c:pt idx="21">
                  <c:v>300</c:v>
                </c:pt>
                <c:pt idx="22">
                  <c:v>310</c:v>
                </c:pt>
                <c:pt idx="23">
                  <c:v>330</c:v>
                </c:pt>
                <c:pt idx="24">
                  <c:v>350</c:v>
                </c:pt>
                <c:pt idx="25">
                  <c:v>310</c:v>
                </c:pt>
                <c:pt idx="26">
                  <c:v>350</c:v>
                </c:pt>
                <c:pt idx="27">
                  <c:v>390</c:v>
                </c:pt>
                <c:pt idx="28">
                  <c:v>350</c:v>
                </c:pt>
                <c:pt idx="29">
                  <c:v>390</c:v>
                </c:pt>
                <c:pt idx="30">
                  <c:v>400</c:v>
                </c:pt>
                <c:pt idx="31">
                  <c:v>390</c:v>
                </c:pt>
                <c:pt idx="32">
                  <c:v>380</c:v>
                </c:pt>
                <c:pt idx="33">
                  <c:v>300</c:v>
                </c:pt>
                <c:pt idx="34">
                  <c:v>380</c:v>
                </c:pt>
                <c:pt idx="35">
                  <c:v>400</c:v>
                </c:pt>
                <c:pt idx="36">
                  <c:v>380</c:v>
                </c:pt>
                <c:pt idx="37">
                  <c:v>380</c:v>
                </c:pt>
                <c:pt idx="38">
                  <c:v>350</c:v>
                </c:pt>
                <c:pt idx="39">
                  <c:v>380</c:v>
                </c:pt>
                <c:pt idx="40">
                  <c:v>350</c:v>
                </c:pt>
                <c:pt idx="41">
                  <c:v>370</c:v>
                </c:pt>
                <c:pt idx="42">
                  <c:v>350</c:v>
                </c:pt>
                <c:pt idx="43">
                  <c:v>360</c:v>
                </c:pt>
                <c:pt idx="44">
                  <c:v>350</c:v>
                </c:pt>
                <c:pt idx="45">
                  <c:v>330</c:v>
                </c:pt>
                <c:pt idx="46">
                  <c:v>380</c:v>
                </c:pt>
                <c:pt idx="47">
                  <c:v>400</c:v>
                </c:pt>
                <c:pt idx="48">
                  <c:v>380</c:v>
                </c:pt>
                <c:pt idx="49">
                  <c:v>380</c:v>
                </c:pt>
                <c:pt idx="50">
                  <c:v>380</c:v>
                </c:pt>
                <c:pt idx="51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'2022年全井戸集計表'!$BU$2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'2022年全井戸集計表'!$BU$3:$BU$54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200</c:v>
                </c:pt>
                <c:pt idx="3">
                  <c:v>210</c:v>
                </c:pt>
                <c:pt idx="4">
                  <c:v>200</c:v>
                </c:pt>
                <c:pt idx="5">
                  <c:v>190</c:v>
                </c:pt>
                <c:pt idx="6">
                  <c:v>180</c:v>
                </c:pt>
                <c:pt idx="7">
                  <c:v>180</c:v>
                </c:pt>
                <c:pt idx="8">
                  <c:v>170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140</c:v>
                </c:pt>
                <c:pt idx="13">
                  <c:v>160</c:v>
                </c:pt>
                <c:pt idx="14">
                  <c:v>140</c:v>
                </c:pt>
                <c:pt idx="15">
                  <c:v>160</c:v>
                </c:pt>
                <c:pt idx="16">
                  <c:v>190</c:v>
                </c:pt>
                <c:pt idx="17">
                  <c:v>220</c:v>
                </c:pt>
                <c:pt idx="18">
                  <c:v>250</c:v>
                </c:pt>
                <c:pt idx="19">
                  <c:v>210</c:v>
                </c:pt>
                <c:pt idx="20">
                  <c:v>230</c:v>
                </c:pt>
                <c:pt idx="21">
                  <c:v>210</c:v>
                </c:pt>
                <c:pt idx="22">
                  <c:v>210</c:v>
                </c:pt>
                <c:pt idx="23">
                  <c:v>190</c:v>
                </c:pt>
                <c:pt idx="24">
                  <c:v>200</c:v>
                </c:pt>
                <c:pt idx="25">
                  <c:v>160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160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150</c:v>
                </c:pt>
                <c:pt idx="34">
                  <c:v>180</c:v>
                </c:pt>
                <c:pt idx="35">
                  <c:v>170</c:v>
                </c:pt>
                <c:pt idx="36">
                  <c:v>210</c:v>
                </c:pt>
                <c:pt idx="37">
                  <c:v>180</c:v>
                </c:pt>
                <c:pt idx="38">
                  <c:v>210</c:v>
                </c:pt>
                <c:pt idx="39">
                  <c:v>200</c:v>
                </c:pt>
                <c:pt idx="40">
                  <c:v>190</c:v>
                </c:pt>
                <c:pt idx="41">
                  <c:v>190</c:v>
                </c:pt>
                <c:pt idx="42">
                  <c:v>200</c:v>
                </c:pt>
                <c:pt idx="43">
                  <c:v>200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170</c:v>
                </c:pt>
                <c:pt idx="49">
                  <c:v>175</c:v>
                </c:pt>
                <c:pt idx="50">
                  <c:v>180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71336"/>
        <c:axId val="495471728"/>
      </c:lineChart>
      <c:catAx>
        <c:axId val="495471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471728"/>
        <c:crosses val="autoZero"/>
        <c:auto val="1"/>
        <c:lblAlgn val="ctr"/>
        <c:lblOffset val="100"/>
        <c:noMultiLvlLbl val="0"/>
      </c:catAx>
      <c:valAx>
        <c:axId val="495471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71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'2022年全井戸集計表'!$BW$2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'2022年全井戸集計表'!$BW$3:$BW$54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160</c:v>
                </c:pt>
                <c:pt idx="10">
                  <c:v>150</c:v>
                </c:pt>
                <c:pt idx="11">
                  <c:v>140</c:v>
                </c:pt>
                <c:pt idx="12">
                  <c:v>140</c:v>
                </c:pt>
                <c:pt idx="13">
                  <c:v>120</c:v>
                </c:pt>
                <c:pt idx="14">
                  <c:v>120</c:v>
                </c:pt>
                <c:pt idx="15">
                  <c:v>130</c:v>
                </c:pt>
                <c:pt idx="16">
                  <c:v>120</c:v>
                </c:pt>
                <c:pt idx="17">
                  <c:v>130</c:v>
                </c:pt>
                <c:pt idx="18">
                  <c:v>150</c:v>
                </c:pt>
                <c:pt idx="19">
                  <c:v>140</c:v>
                </c:pt>
                <c:pt idx="20">
                  <c:v>150</c:v>
                </c:pt>
                <c:pt idx="21">
                  <c:v>160</c:v>
                </c:pt>
                <c:pt idx="22">
                  <c:v>150</c:v>
                </c:pt>
                <c:pt idx="23">
                  <c:v>170</c:v>
                </c:pt>
                <c:pt idx="24">
                  <c:v>160</c:v>
                </c:pt>
                <c:pt idx="25">
                  <c:v>180</c:v>
                </c:pt>
                <c:pt idx="26">
                  <c:v>150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175</c:v>
                </c:pt>
                <c:pt idx="31">
                  <c:v>170</c:v>
                </c:pt>
                <c:pt idx="32">
                  <c:v>150</c:v>
                </c:pt>
                <c:pt idx="33">
                  <c:v>170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160</c:v>
                </c:pt>
                <c:pt idx="39">
                  <c:v>140</c:v>
                </c:pt>
                <c:pt idx="40">
                  <c:v>160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160</c:v>
                </c:pt>
                <c:pt idx="45">
                  <c:v>160</c:v>
                </c:pt>
                <c:pt idx="46">
                  <c:v>150</c:v>
                </c:pt>
                <c:pt idx="47">
                  <c:v>150</c:v>
                </c:pt>
                <c:pt idx="48">
                  <c:v>170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'2022年全井戸集計表'!$BX$2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'2022年全井戸集計表'!$BX$3:$BX$54</c:f>
              <c:numCache>
                <c:formatCode>General</c:formatCode>
                <c:ptCount val="52"/>
                <c:pt idx="0">
                  <c:v>360</c:v>
                </c:pt>
                <c:pt idx="1">
                  <c:v>400</c:v>
                </c:pt>
                <c:pt idx="2">
                  <c:v>390</c:v>
                </c:pt>
                <c:pt idx="3">
                  <c:v>480</c:v>
                </c:pt>
                <c:pt idx="4">
                  <c:v>350</c:v>
                </c:pt>
                <c:pt idx="5">
                  <c:v>420</c:v>
                </c:pt>
                <c:pt idx="6">
                  <c:v>380</c:v>
                </c:pt>
                <c:pt idx="7">
                  <c:v>420</c:v>
                </c:pt>
                <c:pt idx="8">
                  <c:v>420</c:v>
                </c:pt>
                <c:pt idx="9">
                  <c:v>480</c:v>
                </c:pt>
                <c:pt idx="10">
                  <c:v>400</c:v>
                </c:pt>
                <c:pt idx="11">
                  <c:v>300</c:v>
                </c:pt>
                <c:pt idx="12">
                  <c:v>300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400</c:v>
                </c:pt>
                <c:pt idx="18">
                  <c:v>420</c:v>
                </c:pt>
                <c:pt idx="19">
                  <c:v>280</c:v>
                </c:pt>
                <c:pt idx="20">
                  <c:v>400</c:v>
                </c:pt>
                <c:pt idx="21">
                  <c:v>180</c:v>
                </c:pt>
                <c:pt idx="22">
                  <c:v>380</c:v>
                </c:pt>
                <c:pt idx="23">
                  <c:v>400</c:v>
                </c:pt>
                <c:pt idx="24">
                  <c:v>220</c:v>
                </c:pt>
                <c:pt idx="25">
                  <c:v>350</c:v>
                </c:pt>
                <c:pt idx="26">
                  <c:v>380</c:v>
                </c:pt>
                <c:pt idx="27">
                  <c:v>230</c:v>
                </c:pt>
                <c:pt idx="28">
                  <c:v>420</c:v>
                </c:pt>
                <c:pt idx="29">
                  <c:v>290</c:v>
                </c:pt>
                <c:pt idx="30">
                  <c:v>420</c:v>
                </c:pt>
                <c:pt idx="31">
                  <c:v>400</c:v>
                </c:pt>
                <c:pt idx="32">
                  <c:v>450</c:v>
                </c:pt>
                <c:pt idx="33">
                  <c:v>460</c:v>
                </c:pt>
                <c:pt idx="34">
                  <c:v>430</c:v>
                </c:pt>
                <c:pt idx="35">
                  <c:v>420</c:v>
                </c:pt>
                <c:pt idx="36">
                  <c:v>450</c:v>
                </c:pt>
                <c:pt idx="37">
                  <c:v>500</c:v>
                </c:pt>
                <c:pt idx="38">
                  <c:v>500</c:v>
                </c:pt>
                <c:pt idx="39">
                  <c:v>420</c:v>
                </c:pt>
                <c:pt idx="40">
                  <c:v>480</c:v>
                </c:pt>
                <c:pt idx="41">
                  <c:v>450</c:v>
                </c:pt>
                <c:pt idx="42">
                  <c:v>380</c:v>
                </c:pt>
                <c:pt idx="43">
                  <c:v>400</c:v>
                </c:pt>
                <c:pt idx="44">
                  <c:v>390</c:v>
                </c:pt>
                <c:pt idx="45">
                  <c:v>400</c:v>
                </c:pt>
                <c:pt idx="46">
                  <c:v>310</c:v>
                </c:pt>
                <c:pt idx="47">
                  <c:v>400</c:v>
                </c:pt>
                <c:pt idx="48">
                  <c:v>400</c:v>
                </c:pt>
                <c:pt idx="49">
                  <c:v>500</c:v>
                </c:pt>
                <c:pt idx="50">
                  <c:v>400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72512"/>
        <c:axId val="495472904"/>
      </c:lineChart>
      <c:catAx>
        <c:axId val="49547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472904"/>
        <c:crosses val="autoZero"/>
        <c:auto val="1"/>
        <c:lblAlgn val="ctr"/>
        <c:lblOffset val="100"/>
        <c:noMultiLvlLbl val="0"/>
      </c:catAx>
      <c:valAx>
        <c:axId val="495472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7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'2022年全井戸集計表'!$CP$2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'2022年全井戸集計表'!$CP$3:$CP$54</c:f>
              <c:numCache>
                <c:formatCode>General</c:formatCode>
                <c:ptCount val="52"/>
                <c:pt idx="0">
                  <c:v>700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550</c:v>
                </c:pt>
                <c:pt idx="5">
                  <c:v>500</c:v>
                </c:pt>
                <c:pt idx="6">
                  <c:v>550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480</c:v>
                </c:pt>
                <c:pt idx="11">
                  <c:v>470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480</c:v>
                </c:pt>
                <c:pt idx="16">
                  <c:v>500</c:v>
                </c:pt>
                <c:pt idx="17">
                  <c:v>500</c:v>
                </c:pt>
                <c:pt idx="18">
                  <c:v>400</c:v>
                </c:pt>
                <c:pt idx="19">
                  <c:v>480</c:v>
                </c:pt>
                <c:pt idx="20">
                  <c:v>600</c:v>
                </c:pt>
                <c:pt idx="21">
                  <c:v>550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530</c:v>
                </c:pt>
                <c:pt idx="26">
                  <c:v>480</c:v>
                </c:pt>
                <c:pt idx="27">
                  <c:v>480</c:v>
                </c:pt>
                <c:pt idx="28">
                  <c:v>480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450</c:v>
                </c:pt>
                <c:pt idx="34">
                  <c:v>480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520</c:v>
                </c:pt>
                <c:pt idx="40">
                  <c:v>520</c:v>
                </c:pt>
                <c:pt idx="41">
                  <c:v>550</c:v>
                </c:pt>
                <c:pt idx="42">
                  <c:v>550</c:v>
                </c:pt>
                <c:pt idx="43">
                  <c:v>500</c:v>
                </c:pt>
                <c:pt idx="44">
                  <c:v>600</c:v>
                </c:pt>
                <c:pt idx="45">
                  <c:v>520</c:v>
                </c:pt>
                <c:pt idx="46">
                  <c:v>520</c:v>
                </c:pt>
                <c:pt idx="47">
                  <c:v>500</c:v>
                </c:pt>
                <c:pt idx="48">
                  <c:v>520</c:v>
                </c:pt>
                <c:pt idx="49">
                  <c:v>500</c:v>
                </c:pt>
                <c:pt idx="50">
                  <c:v>500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'2022年全井戸集計表'!$CQ$2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'2022年全井戸集計表'!$CQ$3:$CQ$54</c:f>
              <c:numCache>
                <c:formatCode>General</c:formatCode>
                <c:ptCount val="52"/>
                <c:pt idx="0">
                  <c:v>2600</c:v>
                </c:pt>
                <c:pt idx="1">
                  <c:v>2600</c:v>
                </c:pt>
                <c:pt idx="2">
                  <c:v>2600</c:v>
                </c:pt>
                <c:pt idx="3">
                  <c:v>2800</c:v>
                </c:pt>
                <c:pt idx="4">
                  <c:v>2600</c:v>
                </c:pt>
                <c:pt idx="5">
                  <c:v>2500</c:v>
                </c:pt>
                <c:pt idx="6">
                  <c:v>2700</c:v>
                </c:pt>
                <c:pt idx="7">
                  <c:v>2300</c:v>
                </c:pt>
                <c:pt idx="8">
                  <c:v>2500</c:v>
                </c:pt>
                <c:pt idx="9">
                  <c:v>3000</c:v>
                </c:pt>
                <c:pt idx="10">
                  <c:v>3000</c:v>
                </c:pt>
                <c:pt idx="11">
                  <c:v>2900</c:v>
                </c:pt>
                <c:pt idx="12">
                  <c:v>2300</c:v>
                </c:pt>
                <c:pt idx="13">
                  <c:v>2500</c:v>
                </c:pt>
                <c:pt idx="14">
                  <c:v>2600</c:v>
                </c:pt>
                <c:pt idx="15">
                  <c:v>2500</c:v>
                </c:pt>
                <c:pt idx="16">
                  <c:v>2800</c:v>
                </c:pt>
                <c:pt idx="17">
                  <c:v>2700</c:v>
                </c:pt>
                <c:pt idx="18">
                  <c:v>2500</c:v>
                </c:pt>
                <c:pt idx="19">
                  <c:v>3200</c:v>
                </c:pt>
                <c:pt idx="20">
                  <c:v>3000</c:v>
                </c:pt>
                <c:pt idx="21">
                  <c:v>3000</c:v>
                </c:pt>
                <c:pt idx="22">
                  <c:v>3200</c:v>
                </c:pt>
                <c:pt idx="23">
                  <c:v>3000</c:v>
                </c:pt>
                <c:pt idx="24">
                  <c:v>3000</c:v>
                </c:pt>
                <c:pt idx="25">
                  <c:v>3100</c:v>
                </c:pt>
                <c:pt idx="26">
                  <c:v>3200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3000</c:v>
                </c:pt>
                <c:pt idx="31">
                  <c:v>3000</c:v>
                </c:pt>
                <c:pt idx="32">
                  <c:v>3000</c:v>
                </c:pt>
                <c:pt idx="33">
                  <c:v>3000</c:v>
                </c:pt>
                <c:pt idx="34">
                  <c:v>3100</c:v>
                </c:pt>
                <c:pt idx="35">
                  <c:v>2800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3100</c:v>
                </c:pt>
                <c:pt idx="40">
                  <c:v>3200</c:v>
                </c:pt>
                <c:pt idx="41">
                  <c:v>3000</c:v>
                </c:pt>
                <c:pt idx="42">
                  <c:v>3000</c:v>
                </c:pt>
                <c:pt idx="43">
                  <c:v>3000</c:v>
                </c:pt>
                <c:pt idx="44">
                  <c:v>3000</c:v>
                </c:pt>
                <c:pt idx="45">
                  <c:v>3500</c:v>
                </c:pt>
                <c:pt idx="46">
                  <c:v>3300</c:v>
                </c:pt>
                <c:pt idx="47">
                  <c:v>3500</c:v>
                </c:pt>
                <c:pt idx="48">
                  <c:v>3500</c:v>
                </c:pt>
                <c:pt idx="49">
                  <c:v>3500</c:v>
                </c:pt>
                <c:pt idx="50">
                  <c:v>3200</c:v>
                </c:pt>
                <c:pt idx="51">
                  <c:v>3800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'2022年全井戸集計表'!$CR$2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'2022年全井戸集計表'!$CR$3:$CR$54</c:f>
              <c:numCache>
                <c:formatCode>General</c:formatCode>
                <c:ptCount val="52"/>
                <c:pt idx="0">
                  <c:v>2600</c:v>
                </c:pt>
                <c:pt idx="1">
                  <c:v>2300</c:v>
                </c:pt>
                <c:pt idx="2">
                  <c:v>2500</c:v>
                </c:pt>
                <c:pt idx="3">
                  <c:v>2300</c:v>
                </c:pt>
                <c:pt idx="4">
                  <c:v>2600</c:v>
                </c:pt>
                <c:pt idx="5">
                  <c:v>2100</c:v>
                </c:pt>
                <c:pt idx="6">
                  <c:v>2600</c:v>
                </c:pt>
                <c:pt idx="7">
                  <c:v>1800</c:v>
                </c:pt>
                <c:pt idx="8">
                  <c:v>2200</c:v>
                </c:pt>
                <c:pt idx="9">
                  <c:v>2700</c:v>
                </c:pt>
                <c:pt idx="10">
                  <c:v>1800</c:v>
                </c:pt>
                <c:pt idx="11">
                  <c:v>2500</c:v>
                </c:pt>
                <c:pt idx="12">
                  <c:v>2400</c:v>
                </c:pt>
                <c:pt idx="13">
                  <c:v>2300</c:v>
                </c:pt>
                <c:pt idx="14">
                  <c:v>2200</c:v>
                </c:pt>
                <c:pt idx="15">
                  <c:v>2300</c:v>
                </c:pt>
                <c:pt idx="16">
                  <c:v>2600</c:v>
                </c:pt>
                <c:pt idx="17">
                  <c:v>2600</c:v>
                </c:pt>
                <c:pt idx="18">
                  <c:v>1900</c:v>
                </c:pt>
                <c:pt idx="19">
                  <c:v>3000</c:v>
                </c:pt>
                <c:pt idx="20">
                  <c:v>2800</c:v>
                </c:pt>
                <c:pt idx="21">
                  <c:v>3300</c:v>
                </c:pt>
                <c:pt idx="22">
                  <c:v>2800</c:v>
                </c:pt>
                <c:pt idx="23">
                  <c:v>4000</c:v>
                </c:pt>
                <c:pt idx="24">
                  <c:v>3800</c:v>
                </c:pt>
                <c:pt idx="25">
                  <c:v>3100</c:v>
                </c:pt>
                <c:pt idx="26">
                  <c:v>2000</c:v>
                </c:pt>
                <c:pt idx="27">
                  <c:v>3500</c:v>
                </c:pt>
                <c:pt idx="28">
                  <c:v>2400</c:v>
                </c:pt>
                <c:pt idx="29">
                  <c:v>3600</c:v>
                </c:pt>
                <c:pt idx="30">
                  <c:v>4000</c:v>
                </c:pt>
                <c:pt idx="31">
                  <c:v>3600</c:v>
                </c:pt>
                <c:pt idx="32">
                  <c:v>3800</c:v>
                </c:pt>
                <c:pt idx="33">
                  <c:v>3200</c:v>
                </c:pt>
                <c:pt idx="34">
                  <c:v>3200</c:v>
                </c:pt>
                <c:pt idx="35">
                  <c:v>3200</c:v>
                </c:pt>
                <c:pt idx="36">
                  <c:v>2800</c:v>
                </c:pt>
                <c:pt idx="37">
                  <c:v>2800</c:v>
                </c:pt>
                <c:pt idx="38">
                  <c:v>3000</c:v>
                </c:pt>
                <c:pt idx="39">
                  <c:v>3800</c:v>
                </c:pt>
                <c:pt idx="40">
                  <c:v>3300</c:v>
                </c:pt>
                <c:pt idx="41">
                  <c:v>3000</c:v>
                </c:pt>
                <c:pt idx="42">
                  <c:v>4000</c:v>
                </c:pt>
                <c:pt idx="43">
                  <c:v>2700</c:v>
                </c:pt>
                <c:pt idx="44">
                  <c:v>3100</c:v>
                </c:pt>
                <c:pt idx="45">
                  <c:v>3100</c:v>
                </c:pt>
                <c:pt idx="46">
                  <c:v>2800</c:v>
                </c:pt>
                <c:pt idx="47">
                  <c:v>2700</c:v>
                </c:pt>
                <c:pt idx="48">
                  <c:v>2700</c:v>
                </c:pt>
                <c:pt idx="49">
                  <c:v>2300</c:v>
                </c:pt>
                <c:pt idx="50">
                  <c:v>3100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'2022年全井戸集計表'!$CS$2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8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73688"/>
        <c:axId val="495474080"/>
      </c:lineChart>
      <c:catAx>
        <c:axId val="49547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474080"/>
        <c:crosses val="autoZero"/>
        <c:auto val="1"/>
        <c:lblAlgn val="ctr"/>
        <c:lblOffset val="100"/>
        <c:noMultiLvlLbl val="0"/>
      </c:catAx>
      <c:valAx>
        <c:axId val="49547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473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'2022年全井戸集計表'!$DE$3:$DE$54</c:f>
              <c:numCache>
                <c:formatCode>General</c:formatCode>
                <c:ptCount val="52"/>
                <c:pt idx="0">
                  <c:v>250</c:v>
                </c:pt>
                <c:pt idx="1">
                  <c:v>250</c:v>
                </c:pt>
                <c:pt idx="2">
                  <c:v>300</c:v>
                </c:pt>
                <c:pt idx="3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9">
                  <c:v>333</c:v>
                </c:pt>
                <c:pt idx="10">
                  <c:v>350</c:v>
                </c:pt>
                <c:pt idx="12">
                  <c:v>380</c:v>
                </c:pt>
                <c:pt idx="19">
                  <c:v>400</c:v>
                </c:pt>
                <c:pt idx="21">
                  <c:v>500</c:v>
                </c:pt>
                <c:pt idx="22">
                  <c:v>380</c:v>
                </c:pt>
                <c:pt idx="23">
                  <c:v>400</c:v>
                </c:pt>
                <c:pt idx="24">
                  <c:v>380</c:v>
                </c:pt>
                <c:pt idx="25">
                  <c:v>350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380</c:v>
                </c:pt>
                <c:pt idx="33">
                  <c:v>400</c:v>
                </c:pt>
                <c:pt idx="34">
                  <c:v>490</c:v>
                </c:pt>
                <c:pt idx="35">
                  <c:v>410</c:v>
                </c:pt>
                <c:pt idx="36">
                  <c:v>500</c:v>
                </c:pt>
                <c:pt idx="37">
                  <c:v>550</c:v>
                </c:pt>
                <c:pt idx="38">
                  <c:v>400</c:v>
                </c:pt>
                <c:pt idx="39">
                  <c:v>600</c:v>
                </c:pt>
                <c:pt idx="40">
                  <c:v>350</c:v>
                </c:pt>
                <c:pt idx="41">
                  <c:v>380</c:v>
                </c:pt>
                <c:pt idx="42">
                  <c:v>420</c:v>
                </c:pt>
                <c:pt idx="43">
                  <c:v>400</c:v>
                </c:pt>
                <c:pt idx="44">
                  <c:v>500</c:v>
                </c:pt>
                <c:pt idx="45">
                  <c:v>500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480</c:v>
                </c:pt>
                <c:pt idx="50">
                  <c:v>520</c:v>
                </c:pt>
                <c:pt idx="51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'2022年全井戸集計表'!$DF$2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'2022年全井戸集計表'!$DF$3:$DF$54</c:f>
              <c:numCache>
                <c:formatCode>General</c:formatCode>
                <c:ptCount val="52"/>
                <c:pt idx="0">
                  <c:v>700</c:v>
                </c:pt>
                <c:pt idx="1">
                  <c:v>900</c:v>
                </c:pt>
                <c:pt idx="2">
                  <c:v>1000</c:v>
                </c:pt>
                <c:pt idx="3">
                  <c:v>800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950</c:v>
                </c:pt>
                <c:pt idx="8">
                  <c:v>950</c:v>
                </c:pt>
                <c:pt idx="9">
                  <c:v>750</c:v>
                </c:pt>
                <c:pt idx="10">
                  <c:v>1000</c:v>
                </c:pt>
                <c:pt idx="11">
                  <c:v>1000</c:v>
                </c:pt>
                <c:pt idx="12">
                  <c:v>800</c:v>
                </c:pt>
                <c:pt idx="13">
                  <c:v>700</c:v>
                </c:pt>
                <c:pt idx="19">
                  <c:v>1000</c:v>
                </c:pt>
                <c:pt idx="20">
                  <c:v>800</c:v>
                </c:pt>
                <c:pt idx="21">
                  <c:v>900</c:v>
                </c:pt>
                <c:pt idx="22">
                  <c:v>900</c:v>
                </c:pt>
                <c:pt idx="23">
                  <c:v>900</c:v>
                </c:pt>
                <c:pt idx="24">
                  <c:v>1300</c:v>
                </c:pt>
                <c:pt idx="25">
                  <c:v>1500</c:v>
                </c:pt>
                <c:pt idx="26">
                  <c:v>1600</c:v>
                </c:pt>
                <c:pt idx="27">
                  <c:v>1600</c:v>
                </c:pt>
                <c:pt idx="28">
                  <c:v>1800</c:v>
                </c:pt>
                <c:pt idx="29">
                  <c:v>1600</c:v>
                </c:pt>
                <c:pt idx="30">
                  <c:v>1800</c:v>
                </c:pt>
                <c:pt idx="31">
                  <c:v>1600</c:v>
                </c:pt>
                <c:pt idx="32">
                  <c:v>1700</c:v>
                </c:pt>
                <c:pt idx="33">
                  <c:v>1000</c:v>
                </c:pt>
                <c:pt idx="34">
                  <c:v>1500</c:v>
                </c:pt>
                <c:pt idx="35">
                  <c:v>700</c:v>
                </c:pt>
                <c:pt idx="36">
                  <c:v>900</c:v>
                </c:pt>
                <c:pt idx="37">
                  <c:v>900</c:v>
                </c:pt>
                <c:pt idx="38">
                  <c:v>400</c:v>
                </c:pt>
                <c:pt idx="39">
                  <c:v>1800</c:v>
                </c:pt>
                <c:pt idx="40">
                  <c:v>350</c:v>
                </c:pt>
                <c:pt idx="41">
                  <c:v>400</c:v>
                </c:pt>
                <c:pt idx="42">
                  <c:v>400</c:v>
                </c:pt>
                <c:pt idx="43">
                  <c:v>500</c:v>
                </c:pt>
                <c:pt idx="44">
                  <c:v>900</c:v>
                </c:pt>
                <c:pt idx="45">
                  <c:v>1400</c:v>
                </c:pt>
                <c:pt idx="46">
                  <c:v>1800</c:v>
                </c:pt>
                <c:pt idx="47">
                  <c:v>2000</c:v>
                </c:pt>
                <c:pt idx="48">
                  <c:v>1800</c:v>
                </c:pt>
                <c:pt idx="49">
                  <c:v>2000</c:v>
                </c:pt>
                <c:pt idx="50">
                  <c:v>1600</c:v>
                </c:pt>
                <c:pt idx="51">
                  <c:v>1900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'2022年全井戸集計表'!$DG$2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'2022年全井戸集計表'!$DG$3:$DG$54</c:f>
              <c:numCache>
                <c:formatCode>General</c:formatCode>
                <c:ptCount val="52"/>
                <c:pt idx="0">
                  <c:v>500</c:v>
                </c:pt>
                <c:pt idx="1">
                  <c:v>480</c:v>
                </c:pt>
                <c:pt idx="2">
                  <c:v>500</c:v>
                </c:pt>
                <c:pt idx="3">
                  <c:v>500</c:v>
                </c:pt>
                <c:pt idx="4">
                  <c:v>600</c:v>
                </c:pt>
                <c:pt idx="5">
                  <c:v>800</c:v>
                </c:pt>
                <c:pt idx="6">
                  <c:v>900</c:v>
                </c:pt>
                <c:pt idx="7">
                  <c:v>700</c:v>
                </c:pt>
                <c:pt idx="8">
                  <c:v>950</c:v>
                </c:pt>
                <c:pt idx="9">
                  <c:v>950</c:v>
                </c:pt>
                <c:pt idx="10">
                  <c:v>950</c:v>
                </c:pt>
                <c:pt idx="11">
                  <c:v>950</c:v>
                </c:pt>
                <c:pt idx="12">
                  <c:v>750</c:v>
                </c:pt>
                <c:pt idx="13">
                  <c:v>750</c:v>
                </c:pt>
                <c:pt idx="19">
                  <c:v>380</c:v>
                </c:pt>
                <c:pt idx="20">
                  <c:v>650</c:v>
                </c:pt>
                <c:pt idx="21">
                  <c:v>600</c:v>
                </c:pt>
                <c:pt idx="22">
                  <c:v>500</c:v>
                </c:pt>
                <c:pt idx="23">
                  <c:v>480</c:v>
                </c:pt>
                <c:pt idx="24">
                  <c:v>500</c:v>
                </c:pt>
                <c:pt idx="25">
                  <c:v>700</c:v>
                </c:pt>
                <c:pt idx="26">
                  <c:v>700</c:v>
                </c:pt>
                <c:pt idx="27">
                  <c:v>1000</c:v>
                </c:pt>
                <c:pt idx="28">
                  <c:v>800</c:v>
                </c:pt>
                <c:pt idx="29">
                  <c:v>900</c:v>
                </c:pt>
                <c:pt idx="30">
                  <c:v>950</c:v>
                </c:pt>
                <c:pt idx="31">
                  <c:v>800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750</c:v>
                </c:pt>
                <c:pt idx="36">
                  <c:v>800</c:v>
                </c:pt>
                <c:pt idx="37">
                  <c:v>700</c:v>
                </c:pt>
                <c:pt idx="38">
                  <c:v>700</c:v>
                </c:pt>
                <c:pt idx="39">
                  <c:v>800</c:v>
                </c:pt>
                <c:pt idx="40">
                  <c:v>480</c:v>
                </c:pt>
                <c:pt idx="41">
                  <c:v>480</c:v>
                </c:pt>
                <c:pt idx="42">
                  <c:v>480</c:v>
                </c:pt>
                <c:pt idx="43">
                  <c:v>650</c:v>
                </c:pt>
                <c:pt idx="44">
                  <c:v>700</c:v>
                </c:pt>
                <c:pt idx="45">
                  <c:v>750</c:v>
                </c:pt>
                <c:pt idx="46">
                  <c:v>800</c:v>
                </c:pt>
                <c:pt idx="47">
                  <c:v>900</c:v>
                </c:pt>
                <c:pt idx="48">
                  <c:v>900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'2022年全井戸集計表'!$DH$2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'2022年全井戸集計表'!$DH$3:$DH$54</c:f>
              <c:numCache>
                <c:formatCode>General</c:formatCode>
                <c:ptCount val="52"/>
                <c:pt idx="0">
                  <c:v>200</c:v>
                </c:pt>
                <c:pt idx="1">
                  <c:v>200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210</c:v>
                </c:pt>
                <c:pt idx="12">
                  <c:v>180</c:v>
                </c:pt>
                <c:pt idx="13">
                  <c:v>190</c:v>
                </c:pt>
                <c:pt idx="19">
                  <c:v>380</c:v>
                </c:pt>
                <c:pt idx="20">
                  <c:v>500</c:v>
                </c:pt>
                <c:pt idx="21">
                  <c:v>550</c:v>
                </c:pt>
                <c:pt idx="22">
                  <c:v>600</c:v>
                </c:pt>
                <c:pt idx="23">
                  <c:v>500</c:v>
                </c:pt>
                <c:pt idx="24">
                  <c:v>700</c:v>
                </c:pt>
                <c:pt idx="25">
                  <c:v>800</c:v>
                </c:pt>
                <c:pt idx="26">
                  <c:v>800</c:v>
                </c:pt>
                <c:pt idx="27">
                  <c:v>750</c:v>
                </c:pt>
                <c:pt idx="28">
                  <c:v>700</c:v>
                </c:pt>
                <c:pt idx="29">
                  <c:v>700</c:v>
                </c:pt>
                <c:pt idx="30">
                  <c:v>600</c:v>
                </c:pt>
                <c:pt idx="31">
                  <c:v>750</c:v>
                </c:pt>
                <c:pt idx="32">
                  <c:v>500</c:v>
                </c:pt>
                <c:pt idx="33">
                  <c:v>480</c:v>
                </c:pt>
                <c:pt idx="34">
                  <c:v>420</c:v>
                </c:pt>
                <c:pt idx="35">
                  <c:v>380</c:v>
                </c:pt>
                <c:pt idx="36">
                  <c:v>400</c:v>
                </c:pt>
                <c:pt idx="37">
                  <c:v>600</c:v>
                </c:pt>
                <c:pt idx="38">
                  <c:v>600</c:v>
                </c:pt>
                <c:pt idx="39">
                  <c:v>600</c:v>
                </c:pt>
                <c:pt idx="40">
                  <c:v>200</c:v>
                </c:pt>
                <c:pt idx="41">
                  <c:v>350</c:v>
                </c:pt>
                <c:pt idx="42">
                  <c:v>350</c:v>
                </c:pt>
                <c:pt idx="43">
                  <c:v>400</c:v>
                </c:pt>
                <c:pt idx="44">
                  <c:v>390</c:v>
                </c:pt>
                <c:pt idx="45">
                  <c:v>420</c:v>
                </c:pt>
                <c:pt idx="46">
                  <c:v>400</c:v>
                </c:pt>
                <c:pt idx="47">
                  <c:v>400</c:v>
                </c:pt>
                <c:pt idx="48">
                  <c:v>430</c:v>
                </c:pt>
                <c:pt idx="49">
                  <c:v>400</c:v>
                </c:pt>
                <c:pt idx="50">
                  <c:v>400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'2022年全井戸集計表'!$DI$2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'2022年全井戸集計表'!$DI$3:$DI$54</c:f>
              <c:numCache>
                <c:formatCode>General</c:formatCode>
                <c:ptCount val="52"/>
                <c:pt idx="0">
                  <c:v>2000</c:v>
                </c:pt>
                <c:pt idx="1">
                  <c:v>2200</c:v>
                </c:pt>
                <c:pt idx="2">
                  <c:v>2400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  <c:pt idx="6">
                  <c:v>2300</c:v>
                </c:pt>
                <c:pt idx="7">
                  <c:v>2400</c:v>
                </c:pt>
                <c:pt idx="8">
                  <c:v>2500</c:v>
                </c:pt>
                <c:pt idx="9">
                  <c:v>2500</c:v>
                </c:pt>
                <c:pt idx="10">
                  <c:v>2400</c:v>
                </c:pt>
                <c:pt idx="11">
                  <c:v>2500</c:v>
                </c:pt>
                <c:pt idx="12">
                  <c:v>2500</c:v>
                </c:pt>
                <c:pt idx="13">
                  <c:v>2200</c:v>
                </c:pt>
                <c:pt idx="19">
                  <c:v>1500</c:v>
                </c:pt>
                <c:pt idx="20">
                  <c:v>1300</c:v>
                </c:pt>
                <c:pt idx="21">
                  <c:v>1700</c:v>
                </c:pt>
                <c:pt idx="22">
                  <c:v>1400</c:v>
                </c:pt>
                <c:pt idx="23">
                  <c:v>1400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1400</c:v>
                </c:pt>
                <c:pt idx="29">
                  <c:v>1400</c:v>
                </c:pt>
                <c:pt idx="30">
                  <c:v>1600</c:v>
                </c:pt>
                <c:pt idx="31">
                  <c:v>1700</c:v>
                </c:pt>
                <c:pt idx="32">
                  <c:v>1100</c:v>
                </c:pt>
                <c:pt idx="33">
                  <c:v>1600</c:v>
                </c:pt>
                <c:pt idx="34">
                  <c:v>1500</c:v>
                </c:pt>
                <c:pt idx="35">
                  <c:v>1500</c:v>
                </c:pt>
                <c:pt idx="36">
                  <c:v>1400</c:v>
                </c:pt>
                <c:pt idx="37">
                  <c:v>1200</c:v>
                </c:pt>
                <c:pt idx="38">
                  <c:v>1200</c:v>
                </c:pt>
                <c:pt idx="39">
                  <c:v>1100</c:v>
                </c:pt>
                <c:pt idx="40">
                  <c:v>1200</c:v>
                </c:pt>
                <c:pt idx="41">
                  <c:v>1200</c:v>
                </c:pt>
                <c:pt idx="42">
                  <c:v>1200</c:v>
                </c:pt>
                <c:pt idx="43">
                  <c:v>900</c:v>
                </c:pt>
                <c:pt idx="44">
                  <c:v>950</c:v>
                </c:pt>
                <c:pt idx="45">
                  <c:v>950</c:v>
                </c:pt>
                <c:pt idx="46">
                  <c:v>1000</c:v>
                </c:pt>
                <c:pt idx="47">
                  <c:v>1000</c:v>
                </c:pt>
                <c:pt idx="48">
                  <c:v>1200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'2022年全井戸集計表'!$DJ$2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'2022年全井戸集計表'!$DJ$3:$DJ$54</c:f>
              <c:numCache>
                <c:formatCode>General</c:formatCode>
                <c:ptCount val="52"/>
                <c:pt idx="0">
                  <c:v>800</c:v>
                </c:pt>
                <c:pt idx="1">
                  <c:v>850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900</c:v>
                </c:pt>
                <c:pt idx="6">
                  <c:v>750</c:v>
                </c:pt>
                <c:pt idx="7">
                  <c:v>900</c:v>
                </c:pt>
                <c:pt idx="8">
                  <c:v>850</c:v>
                </c:pt>
                <c:pt idx="9">
                  <c:v>800</c:v>
                </c:pt>
                <c:pt idx="10">
                  <c:v>900</c:v>
                </c:pt>
                <c:pt idx="11">
                  <c:v>850</c:v>
                </c:pt>
                <c:pt idx="12">
                  <c:v>800</c:v>
                </c:pt>
                <c:pt idx="13">
                  <c:v>800</c:v>
                </c:pt>
                <c:pt idx="19">
                  <c:v>400</c:v>
                </c:pt>
                <c:pt idx="20">
                  <c:v>400</c:v>
                </c:pt>
                <c:pt idx="21">
                  <c:v>480</c:v>
                </c:pt>
                <c:pt idx="22">
                  <c:v>500</c:v>
                </c:pt>
                <c:pt idx="23">
                  <c:v>600</c:v>
                </c:pt>
                <c:pt idx="24">
                  <c:v>550</c:v>
                </c:pt>
                <c:pt idx="25">
                  <c:v>600</c:v>
                </c:pt>
                <c:pt idx="27">
                  <c:v>550</c:v>
                </c:pt>
                <c:pt idx="28">
                  <c:v>550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550</c:v>
                </c:pt>
                <c:pt idx="33">
                  <c:v>500</c:v>
                </c:pt>
                <c:pt idx="34">
                  <c:v>550</c:v>
                </c:pt>
                <c:pt idx="35">
                  <c:v>600</c:v>
                </c:pt>
                <c:pt idx="36">
                  <c:v>600</c:v>
                </c:pt>
                <c:pt idx="39">
                  <c:v>600</c:v>
                </c:pt>
                <c:pt idx="40">
                  <c:v>500</c:v>
                </c:pt>
                <c:pt idx="41">
                  <c:v>600</c:v>
                </c:pt>
                <c:pt idx="42">
                  <c:v>600</c:v>
                </c:pt>
                <c:pt idx="43">
                  <c:v>750</c:v>
                </c:pt>
                <c:pt idx="44">
                  <c:v>800</c:v>
                </c:pt>
                <c:pt idx="45">
                  <c:v>900</c:v>
                </c:pt>
                <c:pt idx="46">
                  <c:v>900</c:v>
                </c:pt>
                <c:pt idx="47">
                  <c:v>900</c:v>
                </c:pt>
                <c:pt idx="48">
                  <c:v>1000</c:v>
                </c:pt>
                <c:pt idx="49">
                  <c:v>900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'2022年全井戸集計表'!$DK$2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79208"/>
        <c:axId val="474479600"/>
      </c:lineChart>
      <c:catAx>
        <c:axId val="4744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4479600"/>
        <c:crosses val="autoZero"/>
        <c:auto val="1"/>
        <c:lblAlgn val="ctr"/>
        <c:lblOffset val="100"/>
        <c:noMultiLvlLbl val="0"/>
      </c:catAx>
      <c:valAx>
        <c:axId val="47447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44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'2022年全井戸集計表'!$DL$4:$DL$54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'2022年全井戸集計表'!$DM$2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'2022年全井戸集計表'!$DM$4:$DM$54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'2022年全井戸集計表'!$DN$2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'2022年全井戸集計表'!$DN$4:$DN$54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'2022年全井戸集計表'!$DO$2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'2022年全井戸集計表'!$DO$4:$DO$54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'2022年全井戸集計表'!$DP$2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'2022年全井戸集計表'!$DP$4:$DP$54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'2022年全井戸集計表'!$DQ$2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'2022年全井戸集計表'!$DQ$4:$DQ$54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384"/>
        <c:axId val="474480776"/>
      </c:lineChart>
      <c:catAx>
        <c:axId val="47448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4480776"/>
        <c:crosses val="autoZero"/>
        <c:auto val="1"/>
        <c:lblAlgn val="ctr"/>
        <c:lblOffset val="100"/>
        <c:noMultiLvlLbl val="0"/>
      </c:catAx>
      <c:valAx>
        <c:axId val="474480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448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'2022年全井戸集計表'!$DV$2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'2022年全井戸集計表'!$DV$3:$DV$54</c:f>
              <c:numCache>
                <c:formatCode>General</c:formatCode>
                <c:ptCount val="52"/>
                <c:pt idx="0">
                  <c:v>150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160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150</c:v>
                </c:pt>
                <c:pt idx="13">
                  <c:v>160</c:v>
                </c:pt>
                <c:pt idx="14">
                  <c:v>140</c:v>
                </c:pt>
                <c:pt idx="15">
                  <c:v>130</c:v>
                </c:pt>
                <c:pt idx="16">
                  <c:v>150</c:v>
                </c:pt>
                <c:pt idx="17">
                  <c:v>130</c:v>
                </c:pt>
                <c:pt idx="18">
                  <c:v>130</c:v>
                </c:pt>
                <c:pt idx="19">
                  <c:v>140</c:v>
                </c:pt>
                <c:pt idx="20">
                  <c:v>130</c:v>
                </c:pt>
                <c:pt idx="21">
                  <c:v>150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170</c:v>
                </c:pt>
                <c:pt idx="26">
                  <c:v>150</c:v>
                </c:pt>
                <c:pt idx="27">
                  <c:v>160</c:v>
                </c:pt>
                <c:pt idx="28">
                  <c:v>160</c:v>
                </c:pt>
                <c:pt idx="29">
                  <c:v>170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210</c:v>
                </c:pt>
                <c:pt idx="36">
                  <c:v>180</c:v>
                </c:pt>
                <c:pt idx="37">
                  <c:v>170</c:v>
                </c:pt>
                <c:pt idx="38">
                  <c:v>160</c:v>
                </c:pt>
                <c:pt idx="39">
                  <c:v>155</c:v>
                </c:pt>
                <c:pt idx="40">
                  <c:v>130</c:v>
                </c:pt>
                <c:pt idx="41">
                  <c:v>140</c:v>
                </c:pt>
                <c:pt idx="42">
                  <c:v>160</c:v>
                </c:pt>
                <c:pt idx="43">
                  <c:v>140</c:v>
                </c:pt>
                <c:pt idx="44">
                  <c:v>160</c:v>
                </c:pt>
                <c:pt idx="45">
                  <c:v>180</c:v>
                </c:pt>
                <c:pt idx="46">
                  <c:v>170</c:v>
                </c:pt>
                <c:pt idx="47">
                  <c:v>130</c:v>
                </c:pt>
                <c:pt idx="48">
                  <c:v>150</c:v>
                </c:pt>
                <c:pt idx="49">
                  <c:v>140</c:v>
                </c:pt>
                <c:pt idx="50">
                  <c:v>160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1560"/>
        <c:axId val="474481952"/>
      </c:lineChart>
      <c:catAx>
        <c:axId val="47448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4481952"/>
        <c:crosses val="autoZero"/>
        <c:auto val="1"/>
        <c:lblAlgn val="ctr"/>
        <c:lblOffset val="100"/>
        <c:noMultiLvlLbl val="0"/>
      </c:catAx>
      <c:valAx>
        <c:axId val="47448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4481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'2022年全井戸集計表'!$DZ$2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'2022年全井戸集計表'!$DZ$3:$DZ$54</c:f>
              <c:numCache>
                <c:formatCode>General</c:formatCode>
                <c:ptCount val="52"/>
                <c:pt idx="0">
                  <c:v>45</c:v>
                </c:pt>
                <c:pt idx="1">
                  <c:v>45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45</c:v>
                </c:pt>
                <c:pt idx="8">
                  <c:v>40</c:v>
                </c:pt>
                <c:pt idx="9">
                  <c:v>25</c:v>
                </c:pt>
                <c:pt idx="10">
                  <c:v>35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70</c:v>
                </c:pt>
                <c:pt idx="23">
                  <c:v>210</c:v>
                </c:pt>
                <c:pt idx="24">
                  <c:v>160</c:v>
                </c:pt>
                <c:pt idx="25">
                  <c:v>60</c:v>
                </c:pt>
                <c:pt idx="26">
                  <c:v>130</c:v>
                </c:pt>
                <c:pt idx="27">
                  <c:v>80</c:v>
                </c:pt>
                <c:pt idx="28">
                  <c:v>220</c:v>
                </c:pt>
                <c:pt idx="29">
                  <c:v>75</c:v>
                </c:pt>
                <c:pt idx="30">
                  <c:v>250</c:v>
                </c:pt>
                <c:pt idx="31">
                  <c:v>100</c:v>
                </c:pt>
                <c:pt idx="32">
                  <c:v>180</c:v>
                </c:pt>
                <c:pt idx="33">
                  <c:v>250</c:v>
                </c:pt>
                <c:pt idx="34">
                  <c:v>120</c:v>
                </c:pt>
                <c:pt idx="35">
                  <c:v>130</c:v>
                </c:pt>
                <c:pt idx="36">
                  <c:v>240</c:v>
                </c:pt>
                <c:pt idx="37">
                  <c:v>220</c:v>
                </c:pt>
                <c:pt idx="38">
                  <c:v>180</c:v>
                </c:pt>
                <c:pt idx="39">
                  <c:v>150</c:v>
                </c:pt>
                <c:pt idx="40">
                  <c:v>120</c:v>
                </c:pt>
                <c:pt idx="41">
                  <c:v>100</c:v>
                </c:pt>
                <c:pt idx="42">
                  <c:v>80</c:v>
                </c:pt>
                <c:pt idx="43">
                  <c:v>70</c:v>
                </c:pt>
                <c:pt idx="44">
                  <c:v>70</c:v>
                </c:pt>
                <c:pt idx="45">
                  <c:v>60</c:v>
                </c:pt>
                <c:pt idx="46">
                  <c:v>65</c:v>
                </c:pt>
                <c:pt idx="47">
                  <c:v>60</c:v>
                </c:pt>
                <c:pt idx="48">
                  <c:v>50</c:v>
                </c:pt>
                <c:pt idx="49">
                  <c:v>50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88-42C3-96FE-88F8F1991AFE}"/>
            </c:ext>
          </c:extLst>
        </c:ser>
        <c:ser>
          <c:idx val="5"/>
          <c:order val="1"/>
          <c:tx>
            <c:strRef>
              <c:f>'2022年全井戸集計表'!$EA$2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'2022年全井戸集計表'!$EA$3:$EA$54</c:f>
              <c:numCache>
                <c:formatCode>General</c:formatCode>
                <c:ptCount val="52"/>
                <c:pt idx="0">
                  <c:v>45</c:v>
                </c:pt>
                <c:pt idx="1">
                  <c:v>45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45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35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30</c:v>
                </c:pt>
                <c:pt idx="16">
                  <c:v>30</c:v>
                </c:pt>
                <c:pt idx="17">
                  <c:v>40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30</c:v>
                </c:pt>
                <c:pt idx="22">
                  <c:v>90</c:v>
                </c:pt>
                <c:pt idx="23">
                  <c:v>200</c:v>
                </c:pt>
                <c:pt idx="24">
                  <c:v>250</c:v>
                </c:pt>
                <c:pt idx="25">
                  <c:v>210</c:v>
                </c:pt>
                <c:pt idx="26">
                  <c:v>230</c:v>
                </c:pt>
                <c:pt idx="27">
                  <c:v>210</c:v>
                </c:pt>
                <c:pt idx="28">
                  <c:v>220</c:v>
                </c:pt>
                <c:pt idx="29">
                  <c:v>220</c:v>
                </c:pt>
                <c:pt idx="30">
                  <c:v>260</c:v>
                </c:pt>
                <c:pt idx="31">
                  <c:v>220</c:v>
                </c:pt>
                <c:pt idx="32">
                  <c:v>270</c:v>
                </c:pt>
                <c:pt idx="33">
                  <c:v>280</c:v>
                </c:pt>
                <c:pt idx="34">
                  <c:v>250</c:v>
                </c:pt>
                <c:pt idx="35">
                  <c:v>300</c:v>
                </c:pt>
                <c:pt idx="36">
                  <c:v>220</c:v>
                </c:pt>
                <c:pt idx="37">
                  <c:v>240</c:v>
                </c:pt>
                <c:pt idx="38">
                  <c:v>180</c:v>
                </c:pt>
                <c:pt idx="39">
                  <c:v>130</c:v>
                </c:pt>
                <c:pt idx="40">
                  <c:v>100</c:v>
                </c:pt>
                <c:pt idx="41">
                  <c:v>90</c:v>
                </c:pt>
                <c:pt idx="42">
                  <c:v>80</c:v>
                </c:pt>
                <c:pt idx="43">
                  <c:v>75</c:v>
                </c:pt>
                <c:pt idx="44">
                  <c:v>75</c:v>
                </c:pt>
                <c:pt idx="45">
                  <c:v>65</c:v>
                </c:pt>
                <c:pt idx="46">
                  <c:v>60</c:v>
                </c:pt>
                <c:pt idx="47">
                  <c:v>55</c:v>
                </c:pt>
                <c:pt idx="48">
                  <c:v>50</c:v>
                </c:pt>
                <c:pt idx="49">
                  <c:v>50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88-42C3-96FE-88F8F1991AFE}"/>
            </c:ext>
          </c:extLst>
        </c:ser>
        <c:ser>
          <c:idx val="3"/>
          <c:order val="2"/>
          <c:tx>
            <c:strRef>
              <c:f>'2022年全井戸集計表'!$EB$2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'2022年全井戸集計表'!$EB$3:$EB$54</c:f>
              <c:numCache>
                <c:formatCode>General</c:formatCode>
                <c:ptCount val="5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35</c:v>
                </c:pt>
                <c:pt idx="7">
                  <c:v>40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40</c:v>
                </c:pt>
                <c:pt idx="13">
                  <c:v>35</c:v>
                </c:pt>
                <c:pt idx="14">
                  <c:v>40</c:v>
                </c:pt>
                <c:pt idx="15">
                  <c:v>30</c:v>
                </c:pt>
                <c:pt idx="16">
                  <c:v>35</c:v>
                </c:pt>
                <c:pt idx="17">
                  <c:v>35</c:v>
                </c:pt>
                <c:pt idx="18">
                  <c:v>30</c:v>
                </c:pt>
                <c:pt idx="19">
                  <c:v>35</c:v>
                </c:pt>
                <c:pt idx="20">
                  <c:v>35</c:v>
                </c:pt>
                <c:pt idx="21">
                  <c:v>30</c:v>
                </c:pt>
                <c:pt idx="22">
                  <c:v>80</c:v>
                </c:pt>
                <c:pt idx="23">
                  <c:v>220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220</c:v>
                </c:pt>
                <c:pt idx="28">
                  <c:v>220</c:v>
                </c:pt>
                <c:pt idx="29">
                  <c:v>230</c:v>
                </c:pt>
                <c:pt idx="30">
                  <c:v>280</c:v>
                </c:pt>
                <c:pt idx="31">
                  <c:v>230</c:v>
                </c:pt>
                <c:pt idx="32">
                  <c:v>270</c:v>
                </c:pt>
                <c:pt idx="33">
                  <c:v>280</c:v>
                </c:pt>
                <c:pt idx="34">
                  <c:v>250</c:v>
                </c:pt>
                <c:pt idx="35">
                  <c:v>280</c:v>
                </c:pt>
                <c:pt idx="36">
                  <c:v>250</c:v>
                </c:pt>
                <c:pt idx="37">
                  <c:v>240</c:v>
                </c:pt>
                <c:pt idx="38">
                  <c:v>180</c:v>
                </c:pt>
                <c:pt idx="39">
                  <c:v>130</c:v>
                </c:pt>
                <c:pt idx="40">
                  <c:v>120</c:v>
                </c:pt>
                <c:pt idx="41">
                  <c:v>90</c:v>
                </c:pt>
                <c:pt idx="42">
                  <c:v>80</c:v>
                </c:pt>
                <c:pt idx="43">
                  <c:v>70</c:v>
                </c:pt>
                <c:pt idx="44">
                  <c:v>70</c:v>
                </c:pt>
                <c:pt idx="45">
                  <c:v>65</c:v>
                </c:pt>
                <c:pt idx="46">
                  <c:v>60</c:v>
                </c:pt>
                <c:pt idx="47">
                  <c:v>55</c:v>
                </c:pt>
                <c:pt idx="48">
                  <c:v>50</c:v>
                </c:pt>
                <c:pt idx="49">
                  <c:v>50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88616"/>
        <c:axId val="476989008"/>
      </c:lineChart>
      <c:catAx>
        <c:axId val="47698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989008"/>
        <c:crosses val="autoZero"/>
        <c:auto val="1"/>
        <c:lblAlgn val="ctr"/>
        <c:lblOffset val="100"/>
        <c:noMultiLvlLbl val="0"/>
      </c:catAx>
      <c:valAx>
        <c:axId val="47698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6988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</a:t>
            </a:r>
            <a:r>
              <a:rPr lang="ja-JP" altLang="ja-JP" sz="1800" b="1" i="0" u="none" strike="noStrike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2022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'2022年全井戸集計表'!$BM$2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'2022年全井戸集計表'!$A$3:$A$54</c:f>
              <c:strCache>
                <c:ptCount val="52"/>
                <c:pt idx="0">
                  <c:v>1月4日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1月25日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3月8日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8月29日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9月20日</c:v>
                </c:pt>
                <c:pt idx="38">
                  <c:v>9月27日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12月6日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12月26日</c:v>
                </c:pt>
              </c:strCache>
            </c:strRef>
          </c:cat>
          <c:val>
            <c:numRef>
              <c:f>'2022年全井戸集計表'!$BM$3:$BM$54</c:f>
              <c:numCache>
                <c:formatCode>0.000_ </c:formatCode>
                <c:ptCount val="52"/>
                <c:pt idx="0">
                  <c:v>52.516000000000005</c:v>
                </c:pt>
                <c:pt idx="1">
                  <c:v>52.601000000000006</c:v>
                </c:pt>
                <c:pt idx="2">
                  <c:v>51.580000000000005</c:v>
                </c:pt>
                <c:pt idx="3">
                  <c:v>51.533000000000001</c:v>
                </c:pt>
                <c:pt idx="4">
                  <c:v>51.216000000000001</c:v>
                </c:pt>
                <c:pt idx="5">
                  <c:v>50.988</c:v>
                </c:pt>
                <c:pt idx="6">
                  <c:v>51.396000000000001</c:v>
                </c:pt>
                <c:pt idx="7">
                  <c:v>51.457000000000001</c:v>
                </c:pt>
                <c:pt idx="8">
                  <c:v>51.266000000000005</c:v>
                </c:pt>
                <c:pt idx="9">
                  <c:v>51.355000000000004</c:v>
                </c:pt>
                <c:pt idx="10">
                  <c:v>51.047000000000004</c:v>
                </c:pt>
                <c:pt idx="11">
                  <c:v>51.053000000000004</c:v>
                </c:pt>
                <c:pt idx="12">
                  <c:v>51.128</c:v>
                </c:pt>
                <c:pt idx="13">
                  <c:v>51.411000000000001</c:v>
                </c:pt>
                <c:pt idx="14">
                  <c:v>51.517000000000003</c:v>
                </c:pt>
                <c:pt idx="15">
                  <c:v>52.028000000000006</c:v>
                </c:pt>
                <c:pt idx="16">
                  <c:v>52.142000000000003</c:v>
                </c:pt>
                <c:pt idx="17">
                  <c:v>52.184000000000005</c:v>
                </c:pt>
                <c:pt idx="18">
                  <c:v>52.073</c:v>
                </c:pt>
                <c:pt idx="19">
                  <c:v>52.276000000000003</c:v>
                </c:pt>
                <c:pt idx="20">
                  <c:v>52.165000000000006</c:v>
                </c:pt>
                <c:pt idx="21">
                  <c:v>50.041000000000004</c:v>
                </c:pt>
                <c:pt idx="22">
                  <c:v>49.954000000000001</c:v>
                </c:pt>
                <c:pt idx="23">
                  <c:v>49.816000000000003</c:v>
                </c:pt>
                <c:pt idx="24">
                  <c:v>49.81</c:v>
                </c:pt>
                <c:pt idx="25">
                  <c:v>50.1</c:v>
                </c:pt>
                <c:pt idx="26">
                  <c:v>49.782000000000004</c:v>
                </c:pt>
                <c:pt idx="27">
                  <c:v>49.746000000000002</c:v>
                </c:pt>
                <c:pt idx="28">
                  <c:v>50.672000000000004</c:v>
                </c:pt>
                <c:pt idx="29">
                  <c:v>49.771000000000001</c:v>
                </c:pt>
                <c:pt idx="30">
                  <c:v>49.729000000000006</c:v>
                </c:pt>
                <c:pt idx="31">
                  <c:v>49.917000000000002</c:v>
                </c:pt>
                <c:pt idx="32">
                  <c:v>49.825000000000003</c:v>
                </c:pt>
                <c:pt idx="33">
                  <c:v>49.795000000000002</c:v>
                </c:pt>
                <c:pt idx="34">
                  <c:v>49.789000000000001</c:v>
                </c:pt>
                <c:pt idx="35">
                  <c:v>49.953000000000003</c:v>
                </c:pt>
                <c:pt idx="36">
                  <c:v>50.898000000000003</c:v>
                </c:pt>
                <c:pt idx="37">
                  <c:v>50.815000000000005</c:v>
                </c:pt>
                <c:pt idx="38">
                  <c:v>51.370000000000005</c:v>
                </c:pt>
                <c:pt idx="39">
                  <c:v>51.045000000000002</c:v>
                </c:pt>
                <c:pt idx="40">
                  <c:v>51.220000000000006</c:v>
                </c:pt>
                <c:pt idx="41">
                  <c:v>51.276000000000003</c:v>
                </c:pt>
                <c:pt idx="42">
                  <c:v>50.906000000000006</c:v>
                </c:pt>
                <c:pt idx="43">
                  <c:v>50.660000000000004</c:v>
                </c:pt>
                <c:pt idx="44">
                  <c:v>50.84</c:v>
                </c:pt>
                <c:pt idx="45">
                  <c:v>50.819000000000003</c:v>
                </c:pt>
                <c:pt idx="46">
                  <c:v>50.81</c:v>
                </c:pt>
                <c:pt idx="47">
                  <c:v>50.997</c:v>
                </c:pt>
                <c:pt idx="48">
                  <c:v>51.690000000000005</c:v>
                </c:pt>
                <c:pt idx="49">
                  <c:v>51.266000000000005</c:v>
                </c:pt>
                <c:pt idx="50">
                  <c:v>51.349000000000004</c:v>
                </c:pt>
                <c:pt idx="51">
                  <c:v>50.782000000000004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89792"/>
        <c:axId val="476990184"/>
      </c:lineChart>
      <c:catAx>
        <c:axId val="47698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990184"/>
        <c:crosses val="autoZero"/>
        <c:auto val="1"/>
        <c:lblAlgn val="ctr"/>
        <c:lblOffset val="100"/>
        <c:noMultiLvlLbl val="0"/>
      </c:catAx>
      <c:valAx>
        <c:axId val="476990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698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38553</xdr:colOff>
      <xdr:row>80</xdr:row>
      <xdr:rowOff>131536</xdr:rowOff>
    </xdr:from>
    <xdr:to>
      <xdr:col>33</xdr:col>
      <xdr:colOff>850446</xdr:colOff>
      <xdr:row>130</xdr:row>
      <xdr:rowOff>20411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123495</xdr:colOff>
      <xdr:row>130</xdr:row>
      <xdr:rowOff>170090</xdr:rowOff>
    </xdr:from>
    <xdr:to>
      <xdr:col>34</xdr:col>
      <xdr:colOff>649432</xdr:colOff>
      <xdr:row>186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0.71863</cdr:x>
      <cdr:y>0.02259</cdr:y>
    </cdr:from>
    <cdr:to>
      <cdr:x>0.85699</cdr:x>
      <cdr:y>0.0589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21387883" y="193141"/>
          <a:ext cx="4117882" cy="31032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0.60014</cdr:x>
      <cdr:y>0.01789</cdr:y>
    </cdr:from>
    <cdr:to>
      <cdr:x>0.71297</cdr:x>
      <cdr:y>0.06059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7861568" y="152936"/>
          <a:ext cx="3357948" cy="3649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井戸群近寄れず観測できない日があります</a:t>
          </a:r>
        </a:p>
      </cdr:txBody>
    </cdr:sp>
  </cdr:relSizeAnchor>
  <cdr:relSizeAnchor xmlns:cdr="http://schemas.openxmlformats.org/drawingml/2006/chartDrawing">
    <cdr:from>
      <cdr:x>0.27224</cdr:x>
      <cdr:y>0.42653</cdr:y>
    </cdr:from>
    <cdr:to>
      <cdr:x>0.37665</cdr:x>
      <cdr:y>0.45729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102563" y="3645964"/>
          <a:ext cx="3107463" cy="26293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21</a:t>
          </a:r>
          <a:r>
            <a:rPr lang="ja-JP" altLang="en-US" sz="1100">
              <a:solidFill>
                <a:sysClr val="windowText" lastClr="000000"/>
              </a:solidFill>
            </a:rPr>
            <a:t>日から場内工事につき揚水停止</a:t>
          </a:r>
        </a:p>
      </cdr:txBody>
    </cdr:sp>
  </cdr:relSizeAnchor>
  <cdr:relSizeAnchor xmlns:cdr="http://schemas.openxmlformats.org/drawingml/2006/chartDrawing">
    <cdr:from>
      <cdr:x>0.27133</cdr:x>
      <cdr:y>0.02053</cdr:y>
    </cdr:from>
    <cdr:to>
      <cdr:x>0.37955</cdr:x>
      <cdr:y>0.07706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8074286" y="179989"/>
          <a:ext cx="3220297" cy="49567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井戸群の観測が再開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管頭標高が更新されました</a:t>
          </a:r>
        </a:p>
      </cdr:txBody>
    </cdr:sp>
  </cdr:relSizeAnchor>
  <cdr:relSizeAnchor xmlns:cdr="http://schemas.openxmlformats.org/drawingml/2006/chartDrawing">
    <cdr:from>
      <cdr:x>0.38153</cdr:x>
      <cdr:y>0.426</cdr:y>
    </cdr:from>
    <cdr:to>
      <cdr:x>0.48594</cdr:x>
      <cdr:y>0.45676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1355198" y="3641462"/>
          <a:ext cx="3107463" cy="26293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27</a:t>
          </a:r>
          <a:r>
            <a:rPr lang="ja-JP" altLang="en-US" sz="1100">
              <a:solidFill>
                <a:sysClr val="windowText" lastClr="000000"/>
              </a:solidFill>
            </a:rPr>
            <a:t>日からコンプレッサー再稼働</a:t>
          </a:r>
        </a:p>
      </cdr:txBody>
    </cdr:sp>
  </cdr:relSizeAnchor>
  <cdr:relSizeAnchor xmlns:cdr="http://schemas.openxmlformats.org/drawingml/2006/chartDrawing">
    <cdr:from>
      <cdr:x>0.49181</cdr:x>
      <cdr:y>0.56571</cdr:y>
    </cdr:from>
    <cdr:to>
      <cdr:x>0.60978</cdr:x>
      <cdr:y>0.64434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4637359" y="4835685"/>
          <a:ext cx="3511037" cy="6721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日：豪雨により、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日の観測途中で中断。</a:t>
          </a:r>
        </a:p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OW-No.3, 8, 9, 10, 11, 13, </a:t>
          </a:r>
          <a:r>
            <a:rPr lang="ja-JP" altLang="en-US" sz="1100">
              <a:solidFill>
                <a:sysClr val="windowText" lastClr="000000"/>
              </a:solidFill>
            </a:rPr>
            <a:t>既存観測井</a:t>
          </a:r>
          <a:r>
            <a:rPr lang="en-US" altLang="ja-JP" sz="1100">
              <a:solidFill>
                <a:sysClr val="windowText" lastClr="000000"/>
              </a:solidFill>
            </a:rPr>
            <a:t>No.4</a:t>
          </a:r>
          <a:r>
            <a:rPr lang="ja-JP" altLang="en-US" sz="1100">
              <a:solidFill>
                <a:sysClr val="windowText" lastClr="000000"/>
              </a:solidFill>
            </a:rPr>
            <a:t>の観測は翌日の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日に行った。</a:t>
          </a:r>
        </a:p>
      </cdr:txBody>
    </cdr:sp>
  </cdr:relSizeAnchor>
  <cdr:relSizeAnchor xmlns:cdr="http://schemas.openxmlformats.org/drawingml/2006/chartDrawing">
    <cdr:from>
      <cdr:x>0.49061</cdr:x>
      <cdr:y>0.50188</cdr:y>
    </cdr:from>
    <cdr:to>
      <cdr:x>0.64385</cdr:x>
      <cdr:y>0.53448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4601452" y="4290039"/>
          <a:ext cx="4560748" cy="2786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14:56</a:t>
          </a:r>
          <a:r>
            <a:rPr lang="ja-JP" altLang="en-US" sz="1100">
              <a:solidFill>
                <a:sysClr val="windowText" lastClr="000000"/>
              </a:solidFill>
            </a:rPr>
            <a:t>～</a:t>
          </a:r>
          <a:r>
            <a:rPr lang="en-US" altLang="ja-JP" sz="1100">
              <a:solidFill>
                <a:sysClr val="windowText" lastClr="000000"/>
              </a:solidFill>
            </a:rPr>
            <a:t>16:36</a:t>
          </a:r>
          <a:r>
            <a:rPr lang="ja-JP" altLang="en-US" sz="1100">
              <a:solidFill>
                <a:sysClr val="windowText" lastClr="000000"/>
              </a:solidFill>
            </a:rPr>
            <a:t>に停電発生（コンプレッサー停止）。</a:t>
          </a:r>
        </a:p>
      </cdr:txBody>
    </cdr:sp>
  </cdr:relSizeAnchor>
  <cdr:relSizeAnchor xmlns:cdr="http://schemas.openxmlformats.org/drawingml/2006/chartDrawing">
    <cdr:from>
      <cdr:x>0.66789</cdr:x>
      <cdr:y>0.48001</cdr:y>
    </cdr:from>
    <cdr:to>
      <cdr:x>0.7723</cdr:x>
      <cdr:y>0.54877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9877817" y="4103138"/>
          <a:ext cx="3107463" cy="58775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24</a:t>
          </a:r>
          <a:r>
            <a:rPr lang="ja-JP" altLang="en-US" sz="1100">
              <a:solidFill>
                <a:sysClr val="windowText" lastClr="000000"/>
              </a:solidFill>
            </a:rPr>
            <a:t>日停電によりコンプレッサー停止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>
              <a:solidFill>
                <a:sysClr val="windowText" lastClr="000000"/>
              </a:solidFill>
            </a:rPr>
            <a:t>コンプレッサー再稼働</a:t>
          </a:r>
        </a:p>
      </cdr:txBody>
    </cdr:sp>
  </cdr:relSizeAnchor>
  <cdr:relSizeAnchor xmlns:cdr="http://schemas.openxmlformats.org/drawingml/2006/chartDrawing">
    <cdr:from>
      <cdr:x>0.55111</cdr:x>
      <cdr:y>0.67959</cdr:y>
    </cdr:from>
    <cdr:to>
      <cdr:x>0.68008</cdr:x>
      <cdr:y>0.71754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16402174" y="5809098"/>
          <a:ext cx="3838421" cy="3243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0.61899</cdr:x>
      <cdr:y>0.3875</cdr:y>
    </cdr:from>
    <cdr:to>
      <cdr:x>0.74797</cdr:x>
      <cdr:y>0.42546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18422448" y="3312366"/>
          <a:ext cx="3838719" cy="32448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0.63257</cdr:x>
      <cdr:y>0.43478</cdr:y>
    </cdr:from>
    <cdr:to>
      <cdr:x>0.76154</cdr:x>
      <cdr:y>0.47273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18826657" y="3716513"/>
          <a:ext cx="3838420" cy="32439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0.78047</cdr:x>
      <cdr:y>0.37906</cdr:y>
    </cdr:from>
    <cdr:to>
      <cdr:x>0.90037</cdr:x>
      <cdr:y>0.41516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23228300" y="3240232"/>
          <a:ext cx="3568700" cy="30855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日：コンプレッサー再稼動（停止時期不明）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0.73343</cdr:x>
      <cdr:y>0.0113</cdr:y>
    </cdr:from>
    <cdr:to>
      <cdr:x>0.87401</cdr:x>
      <cdr:y>0.05017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21828336" y="107968"/>
          <a:ext cx="4184193" cy="37137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0.26314</cdr:x>
      <cdr:y>0.4544</cdr:y>
    </cdr:from>
    <cdr:to>
      <cdr:x>0.36756</cdr:x>
      <cdr:y>0.48191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7831688" y="4341893"/>
          <a:ext cx="3107760" cy="26286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21</a:t>
          </a:r>
          <a:r>
            <a:rPr lang="ja-JP" altLang="en-US" sz="1100">
              <a:solidFill>
                <a:sysClr val="windowText" lastClr="000000"/>
              </a:solidFill>
            </a:rPr>
            <a:t>日から場内工事につき揚水停止</a:t>
          </a:r>
        </a:p>
      </cdr:txBody>
    </cdr:sp>
  </cdr:relSizeAnchor>
  <cdr:relSizeAnchor xmlns:cdr="http://schemas.openxmlformats.org/drawingml/2006/chartDrawing">
    <cdr:from>
      <cdr:x>0.35723</cdr:x>
      <cdr:y>0.50734</cdr:y>
    </cdr:from>
    <cdr:to>
      <cdr:x>0.46164</cdr:x>
      <cdr:y>0.53485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0631984" y="4847795"/>
          <a:ext cx="3107463" cy="26286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27</a:t>
          </a:r>
          <a:r>
            <a:rPr lang="ja-JP" altLang="en-US" sz="1100">
              <a:solidFill>
                <a:sysClr val="windowText" lastClr="000000"/>
              </a:solidFill>
            </a:rPr>
            <a:t>日からコンプレッサー再稼働</a:t>
          </a:r>
        </a:p>
      </cdr:txBody>
    </cdr:sp>
  </cdr:relSizeAnchor>
  <cdr:relSizeAnchor xmlns:cdr="http://schemas.openxmlformats.org/drawingml/2006/chartDrawing">
    <cdr:from>
      <cdr:x>0.284</cdr:x>
      <cdr:y>0.00639</cdr:y>
    </cdr:from>
    <cdr:to>
      <cdr:x>0.39222</cdr:x>
      <cdr:y>0.05696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8452352" y="61047"/>
          <a:ext cx="3220857" cy="48321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井戸群の観測が再開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管頭標高が更新されました</a:t>
          </a:r>
        </a:p>
      </cdr:txBody>
    </cdr:sp>
  </cdr:relSizeAnchor>
  <cdr:relSizeAnchor xmlns:cdr="http://schemas.openxmlformats.org/drawingml/2006/chartDrawing">
    <cdr:from>
      <cdr:x>0.44449</cdr:x>
      <cdr:y>0.5574</cdr:y>
    </cdr:from>
    <cdr:to>
      <cdr:x>0.5489</cdr:x>
      <cdr:y>0.62381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3228847" y="5326149"/>
          <a:ext cx="3107463" cy="63456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NSW-No.13</a:t>
          </a:r>
          <a:r>
            <a:rPr lang="ja-JP" altLang="en-US" sz="1100">
              <a:solidFill>
                <a:sysClr val="windowText" lastClr="000000"/>
              </a:solidFill>
            </a:rPr>
            <a:t>は湿度による管壁への張り付きがひどく採水器が沈まないため、深い位置の測定ができなかった。</a:t>
          </a:r>
        </a:p>
      </cdr:txBody>
    </cdr:sp>
  </cdr:relSizeAnchor>
  <cdr:relSizeAnchor xmlns:cdr="http://schemas.openxmlformats.org/drawingml/2006/chartDrawing">
    <cdr:from>
      <cdr:x>0.49268</cdr:x>
      <cdr:y>0.37412</cdr:y>
    </cdr:from>
    <cdr:to>
      <cdr:x>0.64592</cdr:x>
      <cdr:y>0.40328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4661181" y="3667071"/>
          <a:ext cx="4560139" cy="28584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14:56</a:t>
          </a:r>
          <a:r>
            <a:rPr lang="ja-JP" altLang="en-US" sz="1100">
              <a:solidFill>
                <a:sysClr val="windowText" lastClr="000000"/>
              </a:solidFill>
            </a:rPr>
            <a:t>～</a:t>
          </a:r>
          <a:r>
            <a:rPr lang="en-US" altLang="ja-JP" sz="1100">
              <a:solidFill>
                <a:sysClr val="windowText" lastClr="000000"/>
              </a:solidFill>
            </a:rPr>
            <a:t>16:36</a:t>
          </a:r>
          <a:r>
            <a:rPr lang="ja-JP" altLang="en-US" sz="1100">
              <a:solidFill>
                <a:sysClr val="windowText" lastClr="000000"/>
              </a:solidFill>
            </a:rPr>
            <a:t>に停電発生（コンプレッサー停止）。</a:t>
          </a:r>
        </a:p>
      </cdr:txBody>
    </cdr:sp>
  </cdr:relSizeAnchor>
  <cdr:relSizeAnchor xmlns:cdr="http://schemas.openxmlformats.org/drawingml/2006/chartDrawing">
    <cdr:from>
      <cdr:x>0.49268</cdr:x>
      <cdr:y>0.29506</cdr:y>
    </cdr:from>
    <cdr:to>
      <cdr:x>0.61065</cdr:x>
      <cdr:y>0.3654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4661182" y="2892155"/>
          <a:ext cx="3510773" cy="68944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日：豪雨により、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日の観測途中で中断。</a:t>
          </a:r>
        </a:p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OW-No.3, 8, 9, 10, 11, 13, </a:t>
          </a:r>
          <a:r>
            <a:rPr lang="ja-JP" altLang="en-US" sz="1100">
              <a:solidFill>
                <a:sysClr val="windowText" lastClr="000000"/>
              </a:solidFill>
            </a:rPr>
            <a:t>既存観測井</a:t>
          </a:r>
          <a:r>
            <a:rPr lang="en-US" altLang="ja-JP" sz="1100">
              <a:solidFill>
                <a:sysClr val="windowText" lastClr="000000"/>
              </a:solidFill>
            </a:rPr>
            <a:t>No.4</a:t>
          </a:r>
          <a:r>
            <a:rPr lang="ja-JP" altLang="en-US" sz="1100">
              <a:solidFill>
                <a:sysClr val="windowText" lastClr="000000"/>
              </a:solidFill>
            </a:rPr>
            <a:t>の観測は翌日の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日に行った。</a:t>
          </a:r>
        </a:p>
      </cdr:txBody>
    </cdr:sp>
  </cdr:relSizeAnchor>
  <cdr:relSizeAnchor xmlns:cdr="http://schemas.openxmlformats.org/drawingml/2006/chartDrawing">
    <cdr:from>
      <cdr:x>0.6585</cdr:x>
      <cdr:y>0.23311</cdr:y>
    </cdr:from>
    <cdr:to>
      <cdr:x>0.76291</cdr:x>
      <cdr:y>0.28468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9547284" y="2298105"/>
          <a:ext cx="3099364" cy="50836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24</a:t>
          </a:r>
          <a:r>
            <a:rPr lang="ja-JP" altLang="en-US" sz="1100">
              <a:solidFill>
                <a:sysClr val="windowText" lastClr="000000"/>
              </a:solidFill>
            </a:rPr>
            <a:t>日停電によりコンプレッサー停止</a:t>
          </a:r>
          <a:endParaRPr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>
              <a:solidFill>
                <a:sysClr val="windowText" lastClr="000000"/>
              </a:solidFill>
            </a:rPr>
            <a:t>コンプレッサー再稼働</a:t>
          </a:r>
        </a:p>
      </cdr:txBody>
    </cdr:sp>
  </cdr:relSizeAnchor>
  <cdr:relSizeAnchor xmlns:cdr="http://schemas.openxmlformats.org/drawingml/2006/chartDrawing">
    <cdr:from>
      <cdr:x>0.61899</cdr:x>
      <cdr:y>0.47957</cdr:y>
    </cdr:from>
    <cdr:to>
      <cdr:x>0.74261</cdr:x>
      <cdr:y>0.53197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8422505" y="4582391"/>
          <a:ext cx="3679000" cy="50070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・</a:t>
          </a:r>
          <a:r>
            <a:rPr lang="en-US" altLang="ja-JP" sz="1100">
              <a:solidFill>
                <a:sysClr val="windowText" lastClr="000000"/>
              </a:solidFill>
            </a:rPr>
            <a:t>27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NSW-No.13</a:t>
          </a:r>
          <a:r>
            <a:rPr lang="ja-JP" altLang="en-US" sz="1100">
              <a:solidFill>
                <a:sysClr val="windowText" lastClr="000000"/>
              </a:solidFill>
            </a:rPr>
            <a:t>管壁への張り付きがひどく採水器が沈まないため、深い位置の測定ができなかった。</a:t>
          </a:r>
        </a:p>
      </cdr:txBody>
    </cdr:sp>
  </cdr:relSizeAnchor>
  <cdr:relSizeAnchor xmlns:cdr="http://schemas.openxmlformats.org/drawingml/2006/chartDrawing">
    <cdr:from>
      <cdr:x>0.50504</cdr:x>
      <cdr:y>0.42066</cdr:y>
    </cdr:from>
    <cdr:to>
      <cdr:x>0.63401</cdr:x>
      <cdr:y>0.45461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5031027" y="4019550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0.60881</cdr:x>
      <cdr:y>0.13672</cdr:y>
    </cdr:from>
    <cdr:to>
      <cdr:x>0.73778</cdr:x>
      <cdr:y>0.17067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18119516" y="1306356"/>
          <a:ext cx="3838421" cy="32440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0.63597</cdr:x>
      <cdr:y>0.18655</cdr:y>
    </cdr:from>
    <cdr:to>
      <cdr:x>0.76494</cdr:x>
      <cdr:y>0.22051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18927698" y="1782576"/>
          <a:ext cx="3838420" cy="3244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0.83962</cdr:x>
      <cdr:y>0.26661</cdr:y>
    </cdr:from>
    <cdr:to>
      <cdr:x>0.95953</cdr:x>
      <cdr:y>0.2989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24988982" y="2547505"/>
          <a:ext cx="3568700" cy="30855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日：コンプレッサー再稼動（停止時期不明）</a:t>
          </a:r>
        </a:p>
      </cdr:txBody>
    </cdr:sp>
  </cdr:relSizeAnchor>
  <cdr:relSizeAnchor xmlns:cdr="http://schemas.openxmlformats.org/drawingml/2006/chartDrawing">
    <cdr:from>
      <cdr:x>0.6122</cdr:x>
      <cdr:y>0.00985</cdr:y>
    </cdr:from>
    <cdr:to>
      <cdr:x>0.72503</cdr:x>
      <cdr:y>0.04804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18220459" y="94096"/>
          <a:ext cx="3357948" cy="3649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井戸群近寄れず観測できない日があります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132</xdr:col>
      <xdr:colOff>57150</xdr:colOff>
      <xdr:row>147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151</xdr:row>
      <xdr:rowOff>5773</xdr:rowOff>
    </xdr:from>
    <xdr:to>
      <xdr:col>131</xdr:col>
      <xdr:colOff>1619250</xdr:colOff>
      <xdr:row>206</xdr:row>
      <xdr:rowOff>37523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213</xdr:row>
      <xdr:rowOff>0</xdr:rowOff>
    </xdr:from>
    <xdr:to>
      <xdr:col>5</xdr:col>
      <xdr:colOff>460374</xdr:colOff>
      <xdr:row>229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213</xdr:row>
      <xdr:rowOff>1</xdr:rowOff>
    </xdr:from>
    <xdr:to>
      <xdr:col>11</xdr:col>
      <xdr:colOff>301625</xdr:colOff>
      <xdr:row>229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212</xdr:row>
      <xdr:rowOff>158750</xdr:rowOff>
    </xdr:from>
    <xdr:to>
      <xdr:col>16</xdr:col>
      <xdr:colOff>809625</xdr:colOff>
      <xdr:row>229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212</xdr:row>
      <xdr:rowOff>142875</xdr:rowOff>
    </xdr:from>
    <xdr:to>
      <xdr:col>22</xdr:col>
      <xdr:colOff>555625</xdr:colOff>
      <xdr:row>229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212</xdr:row>
      <xdr:rowOff>150706</xdr:rowOff>
    </xdr:from>
    <xdr:to>
      <xdr:col>28</xdr:col>
      <xdr:colOff>396875</xdr:colOff>
      <xdr:row>229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230</xdr:row>
      <xdr:rowOff>127000</xdr:rowOff>
    </xdr:from>
    <xdr:to>
      <xdr:col>5</xdr:col>
      <xdr:colOff>460374</xdr:colOff>
      <xdr:row>246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230</xdr:row>
      <xdr:rowOff>104775</xdr:rowOff>
    </xdr:from>
    <xdr:to>
      <xdr:col>11</xdr:col>
      <xdr:colOff>317500</xdr:colOff>
      <xdr:row>246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230</xdr:row>
      <xdr:rowOff>95250</xdr:rowOff>
    </xdr:from>
    <xdr:to>
      <xdr:col>16</xdr:col>
      <xdr:colOff>825500</xdr:colOff>
      <xdr:row>246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230</xdr:row>
      <xdr:rowOff>95250</xdr:rowOff>
    </xdr:from>
    <xdr:to>
      <xdr:col>22</xdr:col>
      <xdr:colOff>555625</xdr:colOff>
      <xdr:row>247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230</xdr:row>
      <xdr:rowOff>89716</xdr:rowOff>
    </xdr:from>
    <xdr:to>
      <xdr:col>28</xdr:col>
      <xdr:colOff>412750</xdr:colOff>
      <xdr:row>246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247</xdr:row>
      <xdr:rowOff>102464</xdr:rowOff>
    </xdr:from>
    <xdr:to>
      <xdr:col>5</xdr:col>
      <xdr:colOff>460375</xdr:colOff>
      <xdr:row>264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247</xdr:row>
      <xdr:rowOff>92363</xdr:rowOff>
    </xdr:from>
    <xdr:to>
      <xdr:col>11</xdr:col>
      <xdr:colOff>317500</xdr:colOff>
      <xdr:row>264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247</xdr:row>
      <xdr:rowOff>127000</xdr:rowOff>
    </xdr:from>
    <xdr:to>
      <xdr:col>17</xdr:col>
      <xdr:colOff>6344</xdr:colOff>
      <xdr:row>263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247</xdr:row>
      <xdr:rowOff>145278</xdr:rowOff>
    </xdr:from>
    <xdr:to>
      <xdr:col>22</xdr:col>
      <xdr:colOff>555625</xdr:colOff>
      <xdr:row>264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247</xdr:row>
      <xdr:rowOff>142875</xdr:rowOff>
    </xdr:from>
    <xdr:to>
      <xdr:col>28</xdr:col>
      <xdr:colOff>410474</xdr:colOff>
      <xdr:row>263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264</xdr:row>
      <xdr:rowOff>96630</xdr:rowOff>
    </xdr:from>
    <xdr:to>
      <xdr:col>5</xdr:col>
      <xdr:colOff>443383</xdr:colOff>
      <xdr:row>281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264</xdr:row>
      <xdr:rowOff>92489</xdr:rowOff>
    </xdr:from>
    <xdr:to>
      <xdr:col>12</xdr:col>
      <xdr:colOff>35719</xdr:colOff>
      <xdr:row>281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287</xdr:row>
      <xdr:rowOff>0</xdr:rowOff>
    </xdr:from>
    <xdr:to>
      <xdr:col>22</xdr:col>
      <xdr:colOff>206376</xdr:colOff>
      <xdr:row>303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287</xdr:row>
      <xdr:rowOff>47625</xdr:rowOff>
    </xdr:from>
    <xdr:to>
      <xdr:col>27</xdr:col>
      <xdr:colOff>765969</xdr:colOff>
      <xdr:row>303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304</xdr:row>
      <xdr:rowOff>174625</xdr:rowOff>
    </xdr:from>
    <xdr:to>
      <xdr:col>5</xdr:col>
      <xdr:colOff>206376</xdr:colOff>
      <xdr:row>320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305</xdr:row>
      <xdr:rowOff>0</xdr:rowOff>
    </xdr:from>
    <xdr:to>
      <xdr:col>11</xdr:col>
      <xdr:colOff>0</xdr:colOff>
      <xdr:row>320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305</xdr:row>
      <xdr:rowOff>3969</xdr:rowOff>
    </xdr:from>
    <xdr:to>
      <xdr:col>16</xdr:col>
      <xdr:colOff>547687</xdr:colOff>
      <xdr:row>320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305</xdr:row>
      <xdr:rowOff>3968</xdr:rowOff>
    </xdr:from>
    <xdr:to>
      <xdr:col>27</xdr:col>
      <xdr:colOff>777874</xdr:colOff>
      <xdr:row>320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321</xdr:row>
      <xdr:rowOff>55563</xdr:rowOff>
    </xdr:from>
    <xdr:to>
      <xdr:col>5</xdr:col>
      <xdr:colOff>214313</xdr:colOff>
      <xdr:row>337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321</xdr:row>
      <xdr:rowOff>63501</xdr:rowOff>
    </xdr:from>
    <xdr:to>
      <xdr:col>11</xdr:col>
      <xdr:colOff>0</xdr:colOff>
      <xdr:row>338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321</xdr:row>
      <xdr:rowOff>71437</xdr:rowOff>
    </xdr:from>
    <xdr:to>
      <xdr:col>27</xdr:col>
      <xdr:colOff>801688</xdr:colOff>
      <xdr:row>337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339</xdr:row>
      <xdr:rowOff>6350</xdr:rowOff>
    </xdr:from>
    <xdr:to>
      <xdr:col>12</xdr:col>
      <xdr:colOff>35719</xdr:colOff>
      <xdr:row>355</xdr:row>
      <xdr:rowOff>23812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287</xdr:row>
      <xdr:rowOff>0</xdr:rowOff>
    </xdr:from>
    <xdr:to>
      <xdr:col>5</xdr:col>
      <xdr:colOff>206375</xdr:colOff>
      <xdr:row>303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287</xdr:row>
      <xdr:rowOff>0</xdr:rowOff>
    </xdr:from>
    <xdr:to>
      <xdr:col>10</xdr:col>
      <xdr:colOff>825499</xdr:colOff>
      <xdr:row>303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287</xdr:row>
      <xdr:rowOff>0</xdr:rowOff>
    </xdr:from>
    <xdr:to>
      <xdr:col>16</xdr:col>
      <xdr:colOff>523873</xdr:colOff>
      <xdr:row>303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304</xdr:row>
      <xdr:rowOff>158749</xdr:rowOff>
    </xdr:from>
    <xdr:to>
      <xdr:col>22</xdr:col>
      <xdr:colOff>222250</xdr:colOff>
      <xdr:row>320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321</xdr:row>
      <xdr:rowOff>63501</xdr:rowOff>
    </xdr:from>
    <xdr:to>
      <xdr:col>16</xdr:col>
      <xdr:colOff>511175</xdr:colOff>
      <xdr:row>338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321</xdr:row>
      <xdr:rowOff>63500</xdr:rowOff>
    </xdr:from>
    <xdr:to>
      <xdr:col>22</xdr:col>
      <xdr:colOff>215900</xdr:colOff>
      <xdr:row>337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338</xdr:row>
      <xdr:rowOff>171450</xdr:rowOff>
    </xdr:from>
    <xdr:to>
      <xdr:col>5</xdr:col>
      <xdr:colOff>190500</xdr:colOff>
      <xdr:row>354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208</xdr:row>
      <xdr:rowOff>95251</xdr:rowOff>
    </xdr:from>
    <xdr:to>
      <xdr:col>3</xdr:col>
      <xdr:colOff>642937</xdr:colOff>
      <xdr:row>212</xdr:row>
      <xdr:rowOff>95251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282</xdr:row>
      <xdr:rowOff>95250</xdr:rowOff>
    </xdr:from>
    <xdr:to>
      <xdr:col>4</xdr:col>
      <xdr:colOff>928687</xdr:colOff>
      <xdr:row>286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5</xdr:col>
      <xdr:colOff>0</xdr:colOff>
      <xdr:row>282</xdr:row>
      <xdr:rowOff>111125</xdr:rowOff>
    </xdr:from>
    <xdr:to>
      <xdr:col>9</xdr:col>
      <xdr:colOff>682625</xdr:colOff>
      <xdr:row>286</xdr:row>
      <xdr:rowOff>111125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4619625" y="470852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4</xdr:col>
      <xdr:colOff>904875</xdr:colOff>
      <xdr:row>54</xdr:row>
      <xdr:rowOff>158750</xdr:rowOff>
    </xdr:from>
    <xdr:to>
      <xdr:col>9</xdr:col>
      <xdr:colOff>603250</xdr:colOff>
      <xdr:row>58</xdr:row>
      <xdr:rowOff>158750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4540250" y="958850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12</xdr:col>
      <xdr:colOff>166688</xdr:colOff>
      <xdr:row>339</xdr:row>
      <xdr:rowOff>23813</xdr:rowOff>
    </xdr:from>
    <xdr:to>
      <xdr:col>18</xdr:col>
      <xdr:colOff>686593</xdr:colOff>
      <xdr:row>355</xdr:row>
      <xdr:rowOff>41275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119063</xdr:colOff>
      <xdr:row>264</xdr:row>
      <xdr:rowOff>83344</xdr:rowOff>
    </xdr:from>
    <xdr:to>
      <xdr:col>18</xdr:col>
      <xdr:colOff>398430</xdr:colOff>
      <xdr:row>281</xdr:row>
      <xdr:rowOff>117855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</xdr:col>
      <xdr:colOff>782410</xdr:colOff>
      <xdr:row>282</xdr:row>
      <xdr:rowOff>136071</xdr:rowOff>
    </xdr:from>
    <xdr:to>
      <xdr:col>13</xdr:col>
      <xdr:colOff>555715</xdr:colOff>
      <xdr:row>286</xdr:row>
      <xdr:rowOff>106603</xdr:rowOff>
    </xdr:to>
    <xdr:sp macro="" textlink="">
      <xdr:nvSpPr>
        <xdr:cNvPr id="45" name="テキスト ボックス 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8742589" y="45890089"/>
          <a:ext cx="3107055" cy="650889"/>
        </a:xfrm>
        <a:prstGeom prst="rect">
          <a:avLst/>
        </a:prstGeom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NSW-No.13</a:t>
          </a:r>
          <a:r>
            <a:rPr lang="ja-JP" altLang="en-US" sz="1100">
              <a:solidFill>
                <a:sysClr val="windowText" lastClr="000000"/>
              </a:solidFill>
            </a:rPr>
            <a:t>は湿度による管壁への張り付きがひどく採水器が沈まないため、深い位置の測定ができなかった。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0.54506</cdr:x>
      <cdr:y>0.02099</cdr:y>
    </cdr:from>
    <cdr:to>
      <cdr:x>0.5788</cdr:x>
      <cdr:y>0.05797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6839631" y="206926"/>
          <a:ext cx="4137494" cy="36457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0.00556</cdr:x>
      <cdr:y>0.0524</cdr:y>
    </cdr:from>
    <cdr:to>
      <cdr:x>0.03983</cdr:x>
      <cdr:y>0.08384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678056" y="515434"/>
          <a:ext cx="4177371" cy="309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0.0197</cdr:x>
      <cdr:y>0.88921</cdr:y>
    </cdr:from>
    <cdr:to>
      <cdr:x>0.0435</cdr:x>
      <cdr:y>0.91948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416175" y="8766176"/>
          <a:ext cx="2917825" cy="29845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11</a:t>
          </a:r>
          <a:r>
            <a:rPr lang="ja-JP" altLang="en-US" sz="1100">
              <a:solidFill>
                <a:sysClr val="windowText" lastClr="000000"/>
              </a:solidFill>
            </a:rPr>
            <a:t>日、既存観測井</a:t>
          </a:r>
          <a:r>
            <a:rPr lang="en-US" altLang="ja-JP" sz="1100">
              <a:solidFill>
                <a:sysClr val="windowText" lastClr="000000"/>
              </a:solidFill>
            </a:rPr>
            <a:t>No.</a:t>
          </a:r>
          <a:r>
            <a:rPr lang="ja-JP" altLang="en-US" sz="1100">
              <a:solidFill>
                <a:sysClr val="windowText" lastClr="000000"/>
              </a:solidFill>
            </a:rPr>
            <a:t>２観測欠</a:t>
          </a:r>
        </a:p>
      </cdr:txBody>
    </cdr:sp>
  </cdr:relSizeAnchor>
  <cdr:relSizeAnchor xmlns:cdr="http://schemas.openxmlformats.org/drawingml/2006/chartDrawing">
    <cdr:from>
      <cdr:x>0.26036</cdr:x>
      <cdr:y>0.88921</cdr:y>
    </cdr:from>
    <cdr:to>
      <cdr:x>0.29348</cdr:x>
      <cdr:y>0.91948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1927799" y="8766175"/>
          <a:ext cx="4060825" cy="29845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11</a:t>
          </a:r>
          <a:r>
            <a:rPr lang="ja-JP" altLang="en-US" sz="1100">
              <a:solidFill>
                <a:sysClr val="windowText" lastClr="000000"/>
              </a:solidFill>
            </a:rPr>
            <a:t>日から井戸に近づけず</a:t>
          </a:r>
          <a:r>
            <a:rPr lang="en-US" altLang="ja-JP" sz="1100">
              <a:solidFill>
                <a:sysClr val="windowText" lastClr="000000"/>
              </a:solidFill>
            </a:rPr>
            <a:t>OW</a:t>
          </a:r>
          <a:r>
            <a:rPr lang="ja-JP" altLang="en-US" sz="1100">
              <a:solidFill>
                <a:sysClr val="windowText" lastClr="000000"/>
              </a:solidFill>
            </a:rPr>
            <a:t>１３井戸群観測不可</a:t>
          </a:r>
        </a:p>
      </cdr:txBody>
    </cdr:sp>
  </cdr:relSizeAnchor>
  <cdr:relSizeAnchor xmlns:cdr="http://schemas.openxmlformats.org/drawingml/2006/chartDrawing">
    <cdr:from>
      <cdr:x>0.53199</cdr:x>
      <cdr:y>0.71901</cdr:y>
    </cdr:from>
    <cdr:to>
      <cdr:x>0.56076</cdr:x>
      <cdr:y>0.79079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5253395" y="7088305"/>
          <a:ext cx="3528922" cy="70763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日：豪雨により、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日の観測途中で中断。</a:t>
          </a:r>
        </a:p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OW-No.3, 8, 9, 10, 11, 13, </a:t>
          </a:r>
          <a:r>
            <a:rPr lang="ja-JP" altLang="en-US" sz="1100">
              <a:solidFill>
                <a:sysClr val="windowText" lastClr="000000"/>
              </a:solidFill>
            </a:rPr>
            <a:t>既存観測井</a:t>
          </a:r>
          <a:r>
            <a:rPr lang="en-US" altLang="ja-JP" sz="1100">
              <a:solidFill>
                <a:sysClr val="windowText" lastClr="000000"/>
              </a:solidFill>
            </a:rPr>
            <a:t>No.4</a:t>
          </a:r>
          <a:r>
            <a:rPr lang="ja-JP" altLang="en-US" sz="1100">
              <a:solidFill>
                <a:sysClr val="windowText" lastClr="000000"/>
              </a:solidFill>
            </a:rPr>
            <a:t>の観測は翌日の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日に行った。</a:t>
          </a:r>
        </a:p>
      </cdr:txBody>
    </cdr:sp>
  </cdr:relSizeAnchor>
  <cdr:relSizeAnchor xmlns:cdr="http://schemas.openxmlformats.org/drawingml/2006/chartDrawing">
    <cdr:from>
      <cdr:x>0.53179</cdr:x>
      <cdr:y>0.6786</cdr:y>
    </cdr:from>
    <cdr:to>
      <cdr:x>0.56916</cdr:x>
      <cdr:y>0.70836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65229382" y="6689922"/>
          <a:ext cx="4583796" cy="29338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14:56</a:t>
          </a:r>
          <a:r>
            <a:rPr lang="ja-JP" altLang="en-US" sz="1100">
              <a:solidFill>
                <a:sysClr val="windowText" lastClr="000000"/>
              </a:solidFill>
            </a:rPr>
            <a:t>～</a:t>
          </a:r>
          <a:r>
            <a:rPr lang="en-US" altLang="ja-JP" sz="1100">
              <a:solidFill>
                <a:sysClr val="windowText" lastClr="000000"/>
              </a:solidFill>
            </a:rPr>
            <a:t>16:36</a:t>
          </a:r>
          <a:r>
            <a:rPr lang="ja-JP" altLang="en-US" sz="1100">
              <a:solidFill>
                <a:sysClr val="windowText" lastClr="000000"/>
              </a:solidFill>
            </a:rPr>
            <a:t>に停電発生（コンプレッサー停止）。</a:t>
          </a:r>
        </a:p>
      </cdr:txBody>
    </cdr:sp>
  </cdr:relSizeAnchor>
  <cdr:relSizeAnchor xmlns:cdr="http://schemas.openxmlformats.org/drawingml/2006/chartDrawing">
    <cdr:from>
      <cdr:x>0.90829</cdr:x>
      <cdr:y>0.17424</cdr:y>
    </cdr:from>
    <cdr:to>
      <cdr:x>0.93675</cdr:x>
      <cdr:y>0.20612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11382175" y="1717674"/>
          <a:ext cx="3489325" cy="31432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日：コンプレッサー再稼動（停止時期不明）</a:t>
          </a:r>
        </a:p>
      </cdr:txBody>
    </cdr:sp>
  </cdr:relSizeAnchor>
  <cdr:relSizeAnchor xmlns:cdr="http://schemas.openxmlformats.org/drawingml/2006/chartDrawing">
    <cdr:from>
      <cdr:x>0.71553</cdr:x>
      <cdr:y>0.18551</cdr:y>
    </cdr:from>
    <cdr:to>
      <cdr:x>0.74683</cdr:x>
      <cdr:y>0.21842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87744300" y="1828800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年９月２４日：コンプレッサー停止→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26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0.6732</cdr:x>
      <cdr:y>0.16457</cdr:y>
    </cdr:from>
    <cdr:to>
      <cdr:x>0.7045</cdr:x>
      <cdr:y>0.19748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82553175" y="1622425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年９月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0.64019</cdr:x>
      <cdr:y>0.16618</cdr:y>
    </cdr:from>
    <cdr:to>
      <cdr:x>0.67149</cdr:x>
      <cdr:y>0.19909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78505050" y="1638300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0.58698</cdr:x>
      <cdr:y>0.17585</cdr:y>
    </cdr:from>
    <cdr:to>
      <cdr:x>0.61828</cdr:x>
      <cdr:y>0.20875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71980425" y="1733550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0.36173</cdr:x>
      <cdr:y>0.20966</cdr:y>
    </cdr:from>
    <cdr:to>
      <cdr:x>0.3928</cdr:x>
      <cdr:y>0.24553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44358489" y="2066934"/>
          <a:ext cx="3810053" cy="35362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OW13</a:t>
          </a:r>
          <a:r>
            <a:rPr lang="ja-JP" altLang="en-US" sz="1100">
              <a:solidFill>
                <a:srgbClr val="FF0000"/>
              </a:solidFill>
            </a:rPr>
            <a:t>井戸群の標高が更新されました</a:t>
          </a:r>
        </a:p>
      </cdr:txBody>
    </cdr:sp>
  </cdr:relSizeAnchor>
  <cdr:relSizeAnchor xmlns:cdr="http://schemas.openxmlformats.org/drawingml/2006/chartDrawing">
    <cdr:from>
      <cdr:x>0.42529</cdr:x>
      <cdr:y>0.01643</cdr:y>
    </cdr:from>
    <cdr:to>
      <cdr:x>0.45267</cdr:x>
      <cdr:y>0.05345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52152550" y="161925"/>
          <a:ext cx="3357948" cy="3649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井戸群近寄れず観測できない日があります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0.5516</cdr:x>
      <cdr:y>0.01805</cdr:y>
    </cdr:from>
    <cdr:to>
      <cdr:x>0.58588</cdr:x>
      <cdr:y>0.05871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7601337" y="173932"/>
          <a:ext cx="4201287" cy="39179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0.00702</cdr:x>
      <cdr:y>0.02824</cdr:y>
    </cdr:from>
    <cdr:to>
      <cdr:x>0.04145</cdr:x>
      <cdr:y>0.06041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52294" y="271501"/>
          <a:ext cx="4177371" cy="309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0.0224</cdr:x>
      <cdr:y>0.68731</cdr:y>
    </cdr:from>
    <cdr:to>
      <cdr:x>0.0463</cdr:x>
      <cdr:y>0.71829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33675" y="6623050"/>
          <a:ext cx="2917825" cy="29845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11</a:t>
          </a:r>
          <a:r>
            <a:rPr lang="ja-JP" altLang="en-US" sz="1100">
              <a:solidFill>
                <a:sysClr val="windowText" lastClr="000000"/>
              </a:solidFill>
            </a:rPr>
            <a:t>日、既存観測井</a:t>
          </a:r>
          <a:r>
            <a:rPr lang="en-US" altLang="ja-JP" sz="1100">
              <a:solidFill>
                <a:sysClr val="windowText" lastClr="000000"/>
              </a:solidFill>
            </a:rPr>
            <a:t>No.</a:t>
          </a:r>
          <a:r>
            <a:rPr lang="ja-JP" altLang="en-US" sz="1100">
              <a:solidFill>
                <a:sysClr val="windowText" lastClr="000000"/>
              </a:solidFill>
            </a:rPr>
            <a:t>２観測欠</a:t>
          </a:r>
        </a:p>
      </cdr:txBody>
    </cdr:sp>
  </cdr:relSizeAnchor>
  <cdr:relSizeAnchor xmlns:cdr="http://schemas.openxmlformats.org/drawingml/2006/chartDrawing">
    <cdr:from>
      <cdr:x>0.0788</cdr:x>
      <cdr:y>0.69817</cdr:y>
    </cdr:from>
    <cdr:to>
      <cdr:x>0.10257</cdr:x>
      <cdr:y>0.72915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601896" y="6535629"/>
          <a:ext cx="2896305" cy="28993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31</a:t>
          </a:r>
          <a:r>
            <a:rPr lang="ja-JP" altLang="en-US" sz="1100">
              <a:solidFill>
                <a:sysClr val="windowText" lastClr="000000"/>
              </a:solidFill>
            </a:rPr>
            <a:t>日、１３</a:t>
          </a:r>
          <a:r>
            <a:rPr lang="en-US" altLang="ja-JP" sz="1100">
              <a:solidFill>
                <a:sysClr val="windowText" lastClr="000000"/>
              </a:solidFill>
            </a:rPr>
            <a:t>A</a:t>
          </a:r>
          <a:r>
            <a:rPr lang="ja-JP" altLang="en-US" sz="1100">
              <a:solidFill>
                <a:sysClr val="windowText" lastClr="000000"/>
              </a:solidFill>
            </a:rPr>
            <a:t>粘性強く測定不可</a:t>
          </a:r>
        </a:p>
      </cdr:txBody>
    </cdr:sp>
  </cdr:relSizeAnchor>
  <cdr:relSizeAnchor xmlns:cdr="http://schemas.openxmlformats.org/drawingml/2006/chartDrawing">
    <cdr:from>
      <cdr:x>0.1795</cdr:x>
      <cdr:y>0.69226</cdr:y>
    </cdr:from>
    <cdr:to>
      <cdr:x>0.20327</cdr:x>
      <cdr:y>0.72324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1910675" y="6670675"/>
          <a:ext cx="2901434" cy="29852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日、１３</a:t>
          </a:r>
          <a:r>
            <a:rPr lang="en-US" altLang="ja-JP" sz="1100">
              <a:solidFill>
                <a:sysClr val="windowText" lastClr="000000"/>
              </a:solidFill>
            </a:rPr>
            <a:t>A</a:t>
          </a:r>
          <a:r>
            <a:rPr lang="ja-JP" altLang="en-US" sz="1100">
              <a:solidFill>
                <a:sysClr val="windowText" lastClr="000000"/>
              </a:solidFill>
            </a:rPr>
            <a:t>粘性強く測定不可</a:t>
          </a:r>
        </a:p>
      </cdr:txBody>
    </cdr:sp>
  </cdr:relSizeAnchor>
  <cdr:relSizeAnchor xmlns:cdr="http://schemas.openxmlformats.org/drawingml/2006/chartDrawing">
    <cdr:from>
      <cdr:x>0.20994</cdr:x>
      <cdr:y>0.68402</cdr:y>
    </cdr:from>
    <cdr:to>
      <cdr:x>0.23371</cdr:x>
      <cdr:y>0.715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5625425" y="6591300"/>
          <a:ext cx="2901435" cy="2985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22</a:t>
          </a:r>
          <a:r>
            <a:rPr lang="ja-JP" altLang="en-US" sz="1100">
              <a:solidFill>
                <a:sysClr val="windowText" lastClr="000000"/>
              </a:solidFill>
            </a:rPr>
            <a:t>日、１３</a:t>
          </a:r>
          <a:r>
            <a:rPr lang="en-US" altLang="ja-JP" sz="1100">
              <a:solidFill>
                <a:sysClr val="windowText" lastClr="000000"/>
              </a:solidFill>
            </a:rPr>
            <a:t>A</a:t>
          </a:r>
          <a:r>
            <a:rPr lang="ja-JP" altLang="en-US" sz="1100">
              <a:solidFill>
                <a:sysClr val="windowText" lastClr="000000"/>
              </a:solidFill>
            </a:rPr>
            <a:t>粘性強く測定不可</a:t>
          </a:r>
        </a:p>
      </cdr:txBody>
    </cdr:sp>
  </cdr:relSizeAnchor>
  <cdr:relSizeAnchor xmlns:cdr="http://schemas.openxmlformats.org/drawingml/2006/chartDrawing">
    <cdr:from>
      <cdr:x>0.23621</cdr:x>
      <cdr:y>0.67743</cdr:y>
    </cdr:from>
    <cdr:to>
      <cdr:x>0.25998</cdr:x>
      <cdr:y>0.70841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28832175" y="6527800"/>
          <a:ext cx="2901435" cy="2985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日、１３</a:t>
          </a:r>
          <a:r>
            <a:rPr lang="en-US" altLang="ja-JP" sz="1100">
              <a:solidFill>
                <a:sysClr val="windowText" lastClr="000000"/>
              </a:solidFill>
            </a:rPr>
            <a:t>A</a:t>
          </a:r>
          <a:r>
            <a:rPr lang="ja-JP" altLang="en-US" sz="1100">
              <a:solidFill>
                <a:sysClr val="windowText" lastClr="000000"/>
              </a:solidFill>
            </a:rPr>
            <a:t>粘性強く測定不可</a:t>
          </a:r>
        </a:p>
      </cdr:txBody>
    </cdr:sp>
  </cdr:relSizeAnchor>
  <cdr:relSizeAnchor xmlns:cdr="http://schemas.openxmlformats.org/drawingml/2006/chartDrawing">
    <cdr:from>
      <cdr:x>0.26521</cdr:x>
      <cdr:y>0.69061</cdr:y>
    </cdr:from>
    <cdr:to>
      <cdr:x>0.29848</cdr:x>
      <cdr:y>0.72158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2372300" y="6654800"/>
          <a:ext cx="4060825" cy="29845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11</a:t>
          </a:r>
          <a:r>
            <a:rPr lang="ja-JP" altLang="en-US" sz="1100">
              <a:solidFill>
                <a:sysClr val="windowText" lastClr="000000"/>
              </a:solidFill>
            </a:rPr>
            <a:t>日から井戸に近づけず</a:t>
          </a:r>
          <a:r>
            <a:rPr lang="en-US" altLang="ja-JP" sz="1100">
              <a:solidFill>
                <a:sysClr val="windowText" lastClr="000000"/>
              </a:solidFill>
            </a:rPr>
            <a:t>OW</a:t>
          </a:r>
          <a:r>
            <a:rPr lang="ja-JP" altLang="en-US" sz="1100">
              <a:solidFill>
                <a:sysClr val="windowText" lastClr="000000"/>
              </a:solidFill>
            </a:rPr>
            <a:t>１３井戸群観測不可</a:t>
          </a:r>
        </a:p>
      </cdr:txBody>
    </cdr:sp>
  </cdr:relSizeAnchor>
  <cdr:relSizeAnchor xmlns:cdr="http://schemas.openxmlformats.org/drawingml/2006/chartDrawing">
    <cdr:from>
      <cdr:x>0.26963</cdr:x>
      <cdr:y>0.20297</cdr:y>
    </cdr:from>
    <cdr:to>
      <cdr:x>0.2951</cdr:x>
      <cdr:y>0.24053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32912050" y="1955800"/>
          <a:ext cx="3108325" cy="36195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4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11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OW13</a:t>
          </a:r>
          <a:r>
            <a:rPr lang="ja-JP" altLang="en-US" sz="1100">
              <a:solidFill>
                <a:srgbClr val="FF0000"/>
              </a:solidFill>
            </a:rPr>
            <a:t>井戸群の観測中止</a:t>
          </a:r>
        </a:p>
      </cdr:txBody>
    </cdr:sp>
  </cdr:relSizeAnchor>
  <cdr:relSizeAnchor xmlns:cdr="http://schemas.openxmlformats.org/drawingml/2006/chartDrawing">
    <cdr:from>
      <cdr:x>0.41855</cdr:x>
      <cdr:y>0.00362</cdr:y>
    </cdr:from>
    <cdr:to>
      <cdr:x>0.45171</cdr:x>
      <cdr:y>0.07611</cdr:y>
    </cdr:to>
    <cdr:sp macro="" textlink="">
      <cdr:nvSpPr>
        <cdr:cNvPr id="15" name="テキスト ボックス 39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100-000027000000}"/>
            </a:ext>
          </a:extLst>
        </cdr:cNvPr>
        <cdr:cNvSpPr txBox="1"/>
      </cdr:nvSpPr>
      <cdr:spPr>
        <a:xfrm xmlns:a="http://schemas.openxmlformats.org/drawingml/2006/main">
          <a:off x="51088925" y="34925"/>
          <a:ext cx="4048125" cy="6985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cdr:txBody>
    </cdr:sp>
  </cdr:relSizeAnchor>
  <cdr:relSizeAnchor xmlns:cdr="http://schemas.openxmlformats.org/drawingml/2006/chartDrawing">
    <cdr:from>
      <cdr:x>0.48969</cdr:x>
      <cdr:y>0.17212</cdr:y>
    </cdr:from>
    <cdr:to>
      <cdr:x>0.51349</cdr:x>
      <cdr:y>0.20233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59479996" y="1615622"/>
          <a:ext cx="2891745" cy="28360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12C</a:t>
          </a:r>
          <a:r>
            <a:rPr lang="ja-JP" altLang="en-US" sz="1100">
              <a:solidFill>
                <a:sysClr val="windowText" lastClr="000000"/>
              </a:solidFill>
            </a:rPr>
            <a:t>塩素イオン濃度観測不可</a:t>
          </a:r>
        </a:p>
      </cdr:txBody>
    </cdr:sp>
  </cdr:relSizeAnchor>
  <cdr:relSizeAnchor xmlns:cdr="http://schemas.openxmlformats.org/drawingml/2006/chartDrawing">
    <cdr:from>
      <cdr:x>0.50677</cdr:x>
      <cdr:y>0.2138</cdr:y>
    </cdr:from>
    <cdr:to>
      <cdr:x>0.53235</cdr:x>
      <cdr:y>0.28314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61555086" y="2006827"/>
          <a:ext cx="3107055" cy="65088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NSW-No.13</a:t>
          </a:r>
          <a:r>
            <a:rPr lang="ja-JP" altLang="en-US" sz="1100">
              <a:solidFill>
                <a:sysClr val="windowText" lastClr="000000"/>
              </a:solidFill>
            </a:rPr>
            <a:t>は湿度による管壁への張り付きがひどく採水器が沈まないため、深い位置の測定ができなかった。</a:t>
          </a:r>
        </a:p>
      </cdr:txBody>
    </cdr:sp>
  </cdr:relSizeAnchor>
  <cdr:relSizeAnchor xmlns:cdr="http://schemas.openxmlformats.org/drawingml/2006/chartDrawing">
    <cdr:from>
      <cdr:x>0.53688</cdr:x>
      <cdr:y>0.20292</cdr:y>
    </cdr:from>
    <cdr:to>
      <cdr:x>0.56578</cdr:x>
      <cdr:y>0.27637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65212005" y="1904774"/>
          <a:ext cx="3510773" cy="68944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日：豪雨により、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日の観測途中で中断。</a:t>
          </a:r>
        </a:p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OW-No.3, 8, 9, 10, 11, 13, </a:t>
          </a:r>
          <a:r>
            <a:rPr lang="ja-JP" altLang="en-US" sz="1100">
              <a:solidFill>
                <a:sysClr val="windowText" lastClr="000000"/>
              </a:solidFill>
            </a:rPr>
            <a:t>既存観測井</a:t>
          </a:r>
          <a:r>
            <a:rPr lang="en-US" altLang="ja-JP" sz="1100">
              <a:solidFill>
                <a:sysClr val="windowText" lastClr="000000"/>
              </a:solidFill>
            </a:rPr>
            <a:t>No.4</a:t>
          </a:r>
          <a:r>
            <a:rPr lang="ja-JP" altLang="en-US" sz="1100">
              <a:solidFill>
                <a:sysClr val="windowText" lastClr="000000"/>
              </a:solidFill>
            </a:rPr>
            <a:t>の観測は翌日の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20</a:t>
          </a:r>
          <a:r>
            <a:rPr lang="ja-JP" altLang="en-US" sz="1100">
              <a:solidFill>
                <a:sysClr val="windowText" lastClr="000000"/>
              </a:solidFill>
            </a:rPr>
            <a:t>日に行った。</a:t>
          </a:r>
        </a:p>
      </cdr:txBody>
    </cdr:sp>
  </cdr:relSizeAnchor>
  <cdr:relSizeAnchor xmlns:cdr="http://schemas.openxmlformats.org/drawingml/2006/chartDrawing">
    <cdr:from>
      <cdr:x>0.53716</cdr:x>
      <cdr:y>0.16306</cdr:y>
    </cdr:from>
    <cdr:to>
      <cdr:x>0.5747</cdr:x>
      <cdr:y>0.19351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65246023" y="1530577"/>
          <a:ext cx="4560139" cy="28584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19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14:56</a:t>
          </a:r>
          <a:r>
            <a:rPr lang="ja-JP" altLang="en-US" sz="1100">
              <a:solidFill>
                <a:sysClr val="windowText" lastClr="000000"/>
              </a:solidFill>
            </a:rPr>
            <a:t>～</a:t>
          </a:r>
          <a:r>
            <a:rPr lang="en-US" altLang="ja-JP" sz="1100">
              <a:solidFill>
                <a:sysClr val="windowText" lastClr="000000"/>
              </a:solidFill>
            </a:rPr>
            <a:t>16:36</a:t>
          </a:r>
          <a:r>
            <a:rPr lang="ja-JP" altLang="en-US" sz="1100">
              <a:solidFill>
                <a:sysClr val="windowText" lastClr="000000"/>
              </a:solidFill>
            </a:rPr>
            <a:t>に停電発生（コンプレッサー停止）。</a:t>
          </a:r>
        </a:p>
      </cdr:txBody>
    </cdr:sp>
  </cdr:relSizeAnchor>
  <cdr:relSizeAnchor xmlns:cdr="http://schemas.openxmlformats.org/drawingml/2006/chartDrawing">
    <cdr:from>
      <cdr:x>0.90806</cdr:x>
      <cdr:y>0.14201</cdr:y>
    </cdr:from>
    <cdr:to>
      <cdr:x>0.93718</cdr:x>
      <cdr:y>0.17403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111286925" y="1368425"/>
          <a:ext cx="3568700" cy="30855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日：コンプレッサー再稼動（停止時期不明）</a:t>
          </a:r>
        </a:p>
      </cdr:txBody>
    </cdr:sp>
  </cdr:relSizeAnchor>
  <cdr:relSizeAnchor xmlns:cdr="http://schemas.openxmlformats.org/drawingml/2006/chartDrawing">
    <cdr:from>
      <cdr:x>0.71376</cdr:x>
      <cdr:y>0.16507</cdr:y>
    </cdr:from>
    <cdr:to>
      <cdr:x>0.74508</cdr:x>
      <cdr:y>0.19874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87474425" y="1590674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年９月２４日：コンプレッサー停止→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26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0.67878</cdr:x>
      <cdr:y>0.15025</cdr:y>
    </cdr:from>
    <cdr:to>
      <cdr:x>0.7101</cdr:x>
      <cdr:y>0.18391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83188175" y="1447800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年９月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12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0.65845</cdr:x>
      <cdr:y>0.09259</cdr:y>
    </cdr:from>
    <cdr:to>
      <cdr:x>0.68977</cdr:x>
      <cdr:y>0.12625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80695800" y="892175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9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5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0.59199</cdr:x>
      <cdr:y>0.1486</cdr:y>
    </cdr:from>
    <cdr:to>
      <cdr:x>0.62332</cdr:x>
      <cdr:y>0.18227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72551925" y="1431925"/>
          <a:ext cx="3838575" cy="3244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日：コンプレッサー停止→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日再稼動</a:t>
          </a:r>
        </a:p>
      </cdr:txBody>
    </cdr:sp>
  </cdr:relSizeAnchor>
  <cdr:relSizeAnchor xmlns:cdr="http://schemas.openxmlformats.org/drawingml/2006/chartDrawing">
    <cdr:from>
      <cdr:x>0.35858</cdr:x>
      <cdr:y>0.15189</cdr:y>
    </cdr:from>
    <cdr:to>
      <cdr:x>0.38954</cdr:x>
      <cdr:y>0.20758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43945175" y="1463675"/>
          <a:ext cx="3795337" cy="53659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日観測より高濃度検知管はこの回より製造メーカーを切り替え（以前より</a:t>
          </a:r>
          <a:r>
            <a:rPr lang="en-US" altLang="ja-JP" sz="1100">
              <a:solidFill>
                <a:srgbClr val="FF0000"/>
              </a:solidFill>
            </a:rPr>
            <a:t>1000ppm</a:t>
          </a:r>
          <a:r>
            <a:rPr lang="ja-JP" altLang="en-US" sz="1100">
              <a:solidFill>
                <a:srgbClr val="FF0000"/>
              </a:solidFill>
            </a:rPr>
            <a:t>高い値になる）。</a:t>
          </a:r>
        </a:p>
      </cdr:txBody>
    </cdr:sp>
  </cdr:relSizeAnchor>
  <cdr:relSizeAnchor xmlns:cdr="http://schemas.openxmlformats.org/drawingml/2006/chartDrawing">
    <cdr:from>
      <cdr:x>0.3894</cdr:x>
      <cdr:y>0.0201</cdr:y>
    </cdr:from>
    <cdr:to>
      <cdr:x>0.4168</cdr:x>
      <cdr:y>0.05797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47723425" y="193675"/>
          <a:ext cx="3357948" cy="3649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井戸群近寄れず観測できない日があります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0.10127</cdr:x>
      <cdr:y>0.10247</cdr:y>
    </cdr:from>
    <cdr:to>
      <cdr:x>0.76213</cdr:x>
      <cdr:y>0.222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8972" y="294733"/>
          <a:ext cx="3060429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0.01098</cdr:x>
      <cdr:y>0.1103</cdr:y>
    </cdr:from>
    <cdr:to>
      <cdr:x>0.9019</cdr:x>
      <cdr:y>0.23168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310572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0.01094</cdr:x>
      <cdr:y>0.10061</cdr:y>
    </cdr:from>
    <cdr:to>
      <cdr:x>0.89851</cdr:x>
      <cdr:y>0.22267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281710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0.01067</cdr:x>
      <cdr:y>0.11189</cdr:y>
    </cdr:from>
    <cdr:to>
      <cdr:x>0.97629</cdr:x>
      <cdr:y>0.22664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172" y="319869"/>
          <a:ext cx="4631016" cy="32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は水没して水位が高い（または欠測）の場合があります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0.18153</cdr:x>
      <cdr:y>0.40777</cdr:y>
    </cdr:from>
    <cdr:to>
      <cdr:x>0.66175</cdr:x>
      <cdr:y>0.51155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58455" y="1169573"/>
          <a:ext cx="2535600" cy="29765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ysClr val="windowText" lastClr="000000"/>
              </a:solidFill>
            </a:rPr>
            <a:t>*</a:t>
          </a:r>
          <a:r>
            <a:rPr lang="en-US" altLang="ja-JP" sz="1000">
              <a:solidFill>
                <a:sysClr val="windowText" lastClr="000000"/>
              </a:solidFill>
            </a:rPr>
            <a:t>2022</a:t>
          </a:r>
          <a:r>
            <a:rPr lang="ja-JP" altLang="en-US" sz="1000">
              <a:solidFill>
                <a:sysClr val="windowText" lastClr="000000"/>
              </a:solidFill>
            </a:rPr>
            <a:t>年</a:t>
          </a:r>
          <a:r>
            <a:rPr lang="en-US" altLang="ja-JP" sz="1000">
              <a:solidFill>
                <a:sysClr val="windowText" lastClr="000000"/>
              </a:solidFill>
            </a:rPr>
            <a:t>1</a:t>
          </a:r>
          <a:r>
            <a:rPr lang="ja-JP" altLang="en-US" sz="1000">
              <a:solidFill>
                <a:sysClr val="windowText" lastClr="000000"/>
              </a:solidFill>
            </a:rPr>
            <a:t>月</a:t>
          </a:r>
          <a:r>
            <a:rPr lang="en-US" altLang="ja-JP" sz="1000">
              <a:solidFill>
                <a:sysClr val="windowText" lastClr="000000"/>
              </a:solidFill>
            </a:rPr>
            <a:t>11</a:t>
          </a:r>
          <a:r>
            <a:rPr lang="ja-JP" altLang="en-US" sz="1000">
              <a:solidFill>
                <a:sysClr val="windowText" lastClr="000000"/>
              </a:solidFill>
            </a:rPr>
            <a:t>日、既存観測井</a:t>
          </a:r>
          <a:r>
            <a:rPr lang="en-US" altLang="ja-JP" sz="1000">
              <a:solidFill>
                <a:sysClr val="windowText" lastClr="000000"/>
              </a:solidFill>
            </a:rPr>
            <a:t>No.</a:t>
          </a:r>
          <a:r>
            <a:rPr lang="ja-JP" altLang="en-US" sz="1000">
              <a:solidFill>
                <a:sysClr val="windowText" lastClr="000000"/>
              </a:solidFill>
            </a:rPr>
            <a:t>２観測欠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0.15413</cdr:x>
      <cdr:y>0.1157</cdr:y>
    </cdr:from>
    <cdr:to>
      <cdr:x>0.88553</cdr:x>
      <cdr:y>0.23495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99306" y="328397"/>
          <a:ext cx="3318417" cy="338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は、井戸の水の量が少なく測れない日があります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0.63588</cdr:x>
      <cdr:y>0.18536</cdr:y>
    </cdr:from>
    <cdr:to>
      <cdr:x>0.9446</cdr:x>
      <cdr:y>0.3988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81592" y="533944"/>
          <a:ext cx="1447533" cy="6148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7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</a:t>
          </a:r>
          <a:r>
            <a:rPr lang="en-US" altLang="ja-JP" sz="1100">
              <a:solidFill>
                <a:sysClr val="windowText" lastClr="000000"/>
              </a:solidFill>
            </a:rPr>
            <a:t>12C</a:t>
          </a:r>
          <a:r>
            <a:rPr lang="ja-JP" altLang="en-US" sz="1100">
              <a:solidFill>
                <a:sysClr val="windowText" lastClr="000000"/>
              </a:solidFill>
            </a:rPr>
            <a:t>塩素イオン濃度観測不可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0.10534</cdr:x>
      <cdr:y>0.11399</cdr:y>
    </cdr:from>
    <cdr:to>
      <cdr:x>0.77153</cdr:x>
      <cdr:y>0.24481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7373" y="322288"/>
          <a:ext cx="3714751" cy="369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は水没して欠測の場合があります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0.45767</cdr:x>
      <cdr:y>0.1831</cdr:y>
    </cdr:from>
    <cdr:to>
      <cdr:x>0.95192</cdr:x>
      <cdr:y>0.28814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538126" y="513194"/>
          <a:ext cx="2741032" cy="29440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11</a:t>
          </a:r>
          <a:r>
            <a:rPr lang="ja-JP" altLang="en-US" sz="1100">
              <a:solidFill>
                <a:sysClr val="windowText" lastClr="000000"/>
              </a:solidFill>
            </a:rPr>
            <a:t>日、既存観測井</a:t>
          </a:r>
          <a:r>
            <a:rPr lang="en-US" altLang="ja-JP" sz="1100">
              <a:solidFill>
                <a:sysClr val="windowText" lastClr="000000"/>
              </a:solidFill>
            </a:rPr>
            <a:t>No.</a:t>
          </a:r>
          <a:r>
            <a:rPr lang="ja-JP" altLang="en-US" sz="1100">
              <a:solidFill>
                <a:sysClr val="windowText" lastClr="000000"/>
              </a:solidFill>
            </a:rPr>
            <a:t>２観測欠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0.15952</cdr:x>
      <cdr:y>0.13551</cdr:y>
    </cdr:from>
    <cdr:to>
      <cdr:x>0.88542</cdr:x>
      <cdr:y>0.25324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9325" y="365277"/>
          <a:ext cx="3318800" cy="317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井戸の水の量が少なく測れない日があります</a:t>
          </a:r>
          <a:endParaRPr lang="ja-JP" altLang="ja-JP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周辺の状況により井戸へ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近づけず、観測不可な日があります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0.07197</cdr:x>
      <cdr:y>0.19518</cdr:y>
    </cdr:from>
    <cdr:to>
      <cdr:x>1</cdr:x>
      <cdr:y>0.33369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28378" y="571946"/>
          <a:ext cx="4234330" cy="405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2022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1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31</a:t>
          </a:r>
          <a:r>
            <a:rPr lang="ja-JP" altLang="en-US" sz="1100">
              <a:solidFill>
                <a:sysClr val="windowText" lastClr="000000"/>
              </a:solidFill>
            </a:rPr>
            <a:t>日、</a:t>
          </a:r>
          <a:r>
            <a:rPr lang="en-US" altLang="ja-JP" sz="1100">
              <a:solidFill>
                <a:sysClr val="windowText" lastClr="000000"/>
              </a:solidFill>
            </a:rPr>
            <a:t>3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8</a:t>
          </a:r>
          <a:r>
            <a:rPr lang="ja-JP" altLang="en-US" sz="1100">
              <a:solidFill>
                <a:sysClr val="windowText" lastClr="000000"/>
              </a:solidFill>
            </a:rPr>
            <a:t>日・</a:t>
          </a:r>
          <a:r>
            <a:rPr lang="en-US" altLang="ja-JP" sz="1100">
              <a:solidFill>
                <a:sysClr val="windowText" lastClr="000000"/>
              </a:solidFill>
            </a:rPr>
            <a:t>22</a:t>
          </a:r>
          <a:r>
            <a:rPr lang="ja-JP" altLang="en-US" sz="1100">
              <a:solidFill>
                <a:sysClr val="windowText" lastClr="000000"/>
              </a:solidFill>
            </a:rPr>
            <a:t>日、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日：１３</a:t>
          </a:r>
          <a:r>
            <a:rPr lang="en-US" altLang="ja-JP" sz="1100">
              <a:solidFill>
                <a:sysClr val="windowText" lastClr="000000"/>
              </a:solidFill>
            </a:rPr>
            <a:t>A</a:t>
          </a:r>
          <a:r>
            <a:rPr lang="ja-JP" altLang="en-US" sz="1100">
              <a:solidFill>
                <a:sysClr val="windowText" lastClr="000000"/>
              </a:solidFill>
            </a:rPr>
            <a:t>粘性強く測定不可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周辺の状況により井戸へ近づけず</a:t>
          </a:r>
          <a:r>
            <a:rPr lang="ja-JP" altLang="en-US" sz="1000"/>
            <a:t>、観測不可な日があります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43</xdr:row>
      <xdr:rowOff>0</xdr:rowOff>
    </xdr:from>
    <xdr:to>
      <xdr:col>18</xdr:col>
      <xdr:colOff>9525</xdr:colOff>
      <xdr:row>46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8686800" y="5905500"/>
          <a:ext cx="2152650" cy="5429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NSW-No.13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は湿度による管壁への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貼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り付きがひどく採水器が沈まないため、深い位置の測定ができなかった。</a:t>
          </a:r>
          <a:endParaRPr kumimoji="1" lang="ja-JP" altLang="en-US" sz="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26705</xdr:colOff>
      <xdr:row>40</xdr:row>
      <xdr:rowOff>44510</xdr:rowOff>
    </xdr:from>
    <xdr:to>
      <xdr:col>17</xdr:col>
      <xdr:colOff>534111</xdr:colOff>
      <xdr:row>47</xdr:row>
      <xdr:rowOff>44510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SpPr txBox="1"/>
      </xdr:nvSpPr>
      <xdr:spPr>
        <a:xfrm>
          <a:off x="8545794" y="5563669"/>
          <a:ext cx="2216565" cy="95250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豪雨により、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日の観測途中で中断。</a:t>
          </a:r>
          <a:endParaRPr lang="ja-JP" altLang="ja-JP" sz="800">
            <a:effectLst/>
          </a:endParaRPr>
        </a:p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OW-No.3, 8, 9, 10, 11, 13, 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No.4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の観測は翌日の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日に行った。</a:t>
          </a:r>
          <a:endParaRPr lang="ja-JP" altLang="ja-JP" sz="800">
            <a:effectLst/>
          </a:endParaRPr>
        </a:p>
        <a:p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14:56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に停電発生（コンプレッサー停止）</a:t>
          </a:r>
          <a:endParaRPr lang="ja-JP" altLang="ja-JP" sz="800">
            <a:effectLst/>
          </a:endParaRPr>
        </a:p>
        <a:p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時、コンプレッサー再稼働</a:t>
          </a:r>
          <a:endParaRPr lang="ja-JP" altLang="ja-JP" sz="800">
            <a:effectLst/>
          </a:endParaRPr>
        </a:p>
        <a:p>
          <a:endParaRPr kumimoji="1" lang="ja-JP" altLang="en-US" sz="8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42</xdr:row>
      <xdr:rowOff>38101</xdr:rowOff>
    </xdr:from>
    <xdr:to>
      <xdr:col>18</xdr:col>
      <xdr:colOff>19050</xdr:colOff>
      <xdr:row>45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SpPr txBox="1"/>
      </xdr:nvSpPr>
      <xdr:spPr>
        <a:xfrm>
          <a:off x="8572500" y="5800726"/>
          <a:ext cx="2276475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*</a:t>
          </a:r>
          <a:r>
            <a:rPr kumimoji="1" lang="en-US" altLang="ja-JP" sz="700"/>
            <a:t>2022</a:t>
          </a:r>
          <a:r>
            <a:rPr kumimoji="1" lang="ja-JP" altLang="en-US" sz="700"/>
            <a:t>年</a:t>
          </a:r>
          <a:r>
            <a:rPr kumimoji="1" lang="en-US" altLang="ja-JP" sz="700"/>
            <a:t>9</a:t>
          </a:r>
          <a:r>
            <a:rPr kumimoji="1" lang="ja-JP" altLang="en-US" sz="700"/>
            <a:t>月</a:t>
          </a:r>
          <a:r>
            <a:rPr kumimoji="1" lang="en-US" altLang="ja-JP" sz="700"/>
            <a:t>8</a:t>
          </a:r>
          <a:r>
            <a:rPr kumimoji="1" lang="ja-JP" altLang="en-US" sz="700"/>
            <a:t>日停電によるコンプレッサー停止</a:t>
          </a:r>
          <a:endParaRPr kumimoji="1" lang="en-US" altLang="ja-JP" sz="700"/>
        </a:p>
        <a:p>
          <a:r>
            <a:rPr kumimoji="1" lang="en-US" altLang="ja-JP" sz="700"/>
            <a:t>9</a:t>
          </a:r>
          <a:r>
            <a:rPr kumimoji="1" lang="ja-JP" altLang="en-US" sz="700"/>
            <a:t>月</a:t>
          </a:r>
          <a:r>
            <a:rPr kumimoji="1" lang="en-US" altLang="ja-JP" sz="700"/>
            <a:t>12</a:t>
          </a:r>
          <a:r>
            <a:rPr kumimoji="1" lang="ja-JP" altLang="en-US" sz="700"/>
            <a:t>日コンプレッサー再稼動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42</xdr:row>
      <xdr:rowOff>0</xdr:rowOff>
    </xdr:from>
    <xdr:to>
      <xdr:col>18</xdr:col>
      <xdr:colOff>47625</xdr:colOff>
      <xdr:row>45</xdr:row>
      <xdr:rowOff>38099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SpPr txBox="1"/>
      </xdr:nvSpPr>
      <xdr:spPr>
        <a:xfrm>
          <a:off x="8601075" y="5762625"/>
          <a:ext cx="2276475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*</a:t>
          </a:r>
          <a:r>
            <a:rPr kumimoji="1" lang="en-US" altLang="ja-JP" sz="700"/>
            <a:t>2022</a:t>
          </a:r>
          <a:r>
            <a:rPr kumimoji="1" lang="ja-JP" altLang="en-US" sz="700"/>
            <a:t>年</a:t>
          </a:r>
          <a:r>
            <a:rPr kumimoji="1" lang="en-US" altLang="ja-JP" sz="700"/>
            <a:t>9</a:t>
          </a:r>
          <a:r>
            <a:rPr kumimoji="1" lang="ja-JP" altLang="en-US" sz="700"/>
            <a:t>月</a:t>
          </a:r>
          <a:r>
            <a:rPr kumimoji="1" lang="en-US" altLang="ja-JP" sz="700"/>
            <a:t>24</a:t>
          </a:r>
          <a:r>
            <a:rPr kumimoji="1" lang="ja-JP" altLang="en-US" sz="700"/>
            <a:t>日停電によるコンプレッサー停止</a:t>
          </a:r>
          <a:endParaRPr kumimoji="1" lang="en-US" altLang="ja-JP" sz="700"/>
        </a:p>
        <a:p>
          <a:r>
            <a:rPr kumimoji="1" lang="en-US" altLang="ja-JP" sz="700"/>
            <a:t>9</a:t>
          </a:r>
          <a:r>
            <a:rPr kumimoji="1" lang="ja-JP" altLang="en-US" sz="700"/>
            <a:t>月</a:t>
          </a:r>
          <a:r>
            <a:rPr kumimoji="1" lang="en-US" altLang="ja-JP" sz="700"/>
            <a:t>26</a:t>
          </a:r>
          <a:r>
            <a:rPr kumimoji="1" lang="ja-JP" altLang="en-US" sz="700"/>
            <a:t>日コンプレッサー再稼動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6"/>
  <sheetViews>
    <sheetView tabSelected="1" zoomScale="66" zoomScaleNormal="66" zoomScaleSheetLayoutView="92" workbookViewId="0">
      <pane xSplit="1" ySplit="2" topLeftCell="B3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  <col min="38" max="38" width="11.5" customWidth="1"/>
    <col min="39" max="39" width="9.875" bestFit="1" customWidth="1"/>
  </cols>
  <sheetData>
    <row r="1" spans="1:38" x14ac:dyDescent="0.15">
      <c r="A1" s="2" t="s">
        <v>297</v>
      </c>
      <c r="B1" s="2"/>
      <c r="C1" s="192" t="s">
        <v>116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4"/>
      <c r="S1" s="198" t="s">
        <v>117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J1" s="199" t="s">
        <v>135</v>
      </c>
      <c r="AK1" s="199" t="s">
        <v>136</v>
      </c>
      <c r="AL1" s="199" t="s">
        <v>137</v>
      </c>
    </row>
    <row r="2" spans="1:38" x14ac:dyDescent="0.15">
      <c r="A2" s="3" t="s">
        <v>118</v>
      </c>
      <c r="C2" s="16" t="s">
        <v>119</v>
      </c>
      <c r="D2" s="16" t="s">
        <v>120</v>
      </c>
      <c r="E2" s="16" t="s">
        <v>121</v>
      </c>
      <c r="F2" s="16" t="s">
        <v>122</v>
      </c>
      <c r="G2" s="16" t="s">
        <v>123</v>
      </c>
      <c r="H2" s="16" t="s">
        <v>124</v>
      </c>
      <c r="I2" s="16" t="s">
        <v>125</v>
      </c>
      <c r="J2" s="16" t="s">
        <v>126</v>
      </c>
      <c r="K2" s="16" t="s">
        <v>127</v>
      </c>
      <c r="L2" s="16" t="s">
        <v>128</v>
      </c>
      <c r="M2" s="16" t="s">
        <v>129</v>
      </c>
      <c r="N2" s="16" t="s">
        <v>130</v>
      </c>
      <c r="O2" s="16" t="s">
        <v>131</v>
      </c>
      <c r="P2" s="16" t="s">
        <v>132</v>
      </c>
      <c r="Q2" s="16" t="s">
        <v>133</v>
      </c>
      <c r="R2" s="16" t="s">
        <v>134</v>
      </c>
      <c r="S2" s="15" t="s">
        <v>119</v>
      </c>
      <c r="T2" s="5" t="s">
        <v>120</v>
      </c>
      <c r="U2" s="5" t="s">
        <v>121</v>
      </c>
      <c r="V2" s="5" t="s">
        <v>122</v>
      </c>
      <c r="W2" s="5" t="s">
        <v>123</v>
      </c>
      <c r="X2" s="5" t="s">
        <v>124</v>
      </c>
      <c r="Y2" s="5" t="s">
        <v>125</v>
      </c>
      <c r="Z2" s="5" t="s">
        <v>126</v>
      </c>
      <c r="AA2" s="5" t="s">
        <v>127</v>
      </c>
      <c r="AB2" s="5" t="s">
        <v>128</v>
      </c>
      <c r="AC2" s="5" t="s">
        <v>129</v>
      </c>
      <c r="AD2" s="5" t="s">
        <v>130</v>
      </c>
      <c r="AE2" s="5" t="s">
        <v>131</v>
      </c>
      <c r="AF2" s="5" t="s">
        <v>132</v>
      </c>
      <c r="AG2" s="5" t="s">
        <v>133</v>
      </c>
      <c r="AH2" s="5" t="s">
        <v>134</v>
      </c>
      <c r="AJ2" s="199"/>
      <c r="AK2" s="199"/>
      <c r="AL2" s="199"/>
    </row>
    <row r="3" spans="1:38" x14ac:dyDescent="0.15">
      <c r="A3" s="6" t="s">
        <v>302</v>
      </c>
      <c r="B3" s="3">
        <f ca="1">INDIRECT(A3&amp;"!A8")</f>
        <v>44565</v>
      </c>
      <c r="C3" s="17">
        <f ca="1">$AL$6-INDIRECT($A3&amp;"!E9")</f>
        <v>57.03</v>
      </c>
      <c r="D3" s="17">
        <f ca="1">$AL$10-INDIRECT(A3&amp;"!K9")</f>
        <v>52.991</v>
      </c>
      <c r="E3" s="17">
        <f ca="1">$AL$13-INDIRECT(A3&amp;"!P9")</f>
        <v>65.792000000000002</v>
      </c>
      <c r="F3" s="17">
        <f ca="1">$AL$18-INDIRECT(A3&amp;"!F16")</f>
        <v>55.692999999999998</v>
      </c>
      <c r="G3" s="17">
        <f ca="1">$AL$22-INDIRECT(A3&amp;"!L16")</f>
        <v>53.320999999999998</v>
      </c>
      <c r="H3" s="17">
        <f ca="1">$AL$24-INDIRECT(A3&amp;"!O16")</f>
        <v>57.227999999999994</v>
      </c>
      <c r="I3" s="17">
        <f ca="1">$AL$26-INDIRECT(A3&amp;"!C23")</f>
        <v>53.387999999999998</v>
      </c>
      <c r="J3" s="17">
        <f ca="1">$AL$29-INDIRECT(A3&amp;"!H23")</f>
        <v>51.639000000000003</v>
      </c>
      <c r="K3" s="17">
        <f ca="1">$AL$34-INDIRECT(A3&amp;"!O23")</f>
        <v>63.157000000000004</v>
      </c>
      <c r="L3" s="17">
        <f ca="1">$AL$38-INDIRECT(A3&amp;"!E30")</f>
        <v>52.570999999999998</v>
      </c>
      <c r="M3" s="17">
        <f ca="1">$AL$42-INDIRECT(A3&amp;"!J30")</f>
        <v>58.114000000000004</v>
      </c>
      <c r="N3" s="17">
        <f ca="1">$AL$45-INDIRECT(A3&amp;"!O30")</f>
        <v>52.748000000000005</v>
      </c>
      <c r="O3" s="17">
        <f ca="1">$AL$51-INDIRECT(A3&amp;"!G37")</f>
        <v>68.72</v>
      </c>
      <c r="P3" s="31" t="e">
        <f ca="1">$AL$58-INDIRECT(A3&amp;"!G44")</f>
        <v>#VALUE!</v>
      </c>
      <c r="Q3" s="18">
        <f ca="1">$AL$61-INDIRECT(A3&amp;"!L44")</f>
        <v>60.029999999999994</v>
      </c>
      <c r="R3" s="18">
        <f ca="1">$AL$63-INDIRECT(A3&amp;"!C51")</f>
        <v>55.813000000000002</v>
      </c>
      <c r="S3" s="29">
        <f ca="1">INDIRECT(A3&amp;"!$G$11")</f>
        <v>700</v>
      </c>
      <c r="T3" s="4">
        <f ca="1">INDIRECT(A3&amp;"!M11")</f>
        <v>150</v>
      </c>
      <c r="U3" s="7">
        <f ca="1">INDIRECT(A3&amp;"!Q11")</f>
        <v>360</v>
      </c>
      <c r="V3" s="4">
        <f ca="1">INDIRECT(A3&amp;"!H18")</f>
        <v>50</v>
      </c>
      <c r="W3" s="4">
        <f ca="1">INDIRECT(A3&amp;"!N18")</f>
        <v>10</v>
      </c>
      <c r="X3" s="4">
        <f ca="1">INDIRECT(A3&amp;"!P18")</f>
        <v>360</v>
      </c>
      <c r="Y3" s="4">
        <f ca="1">INDIRECT(A3&amp;"!E25")</f>
        <v>25</v>
      </c>
      <c r="Z3" s="4">
        <f ca="1">INDIRECT(A3&amp;"!J25")</f>
        <v>45</v>
      </c>
      <c r="AA3" s="4">
        <f ca="1">INDIRECT(A3&amp;"!Q25")</f>
        <v>8</v>
      </c>
      <c r="AB3" s="4">
        <f ca="1">INDIRECT(A3&amp;"!F32")</f>
        <v>8</v>
      </c>
      <c r="AC3" s="4">
        <f ca="1">INDIRECT(A3&amp;"!L32")</f>
        <v>20</v>
      </c>
      <c r="AD3" s="4">
        <f ca="1">INDIRECT(A3&amp;"!Q32")</f>
        <v>130</v>
      </c>
      <c r="AE3" s="4">
        <f ca="1">INDIRECT(A3&amp;"!I39")</f>
        <v>800</v>
      </c>
      <c r="AF3" s="31" t="str">
        <f ca="1">INDIRECT(A3&amp;"!I46")</f>
        <v>×</v>
      </c>
      <c r="AG3" s="4">
        <f ca="1">INDIRECT(A3&amp;"!N46")</f>
        <v>25</v>
      </c>
      <c r="AH3" s="7">
        <f ca="1">INDIRECT(A3&amp;"!D53")</f>
        <v>150</v>
      </c>
      <c r="AJ3" s="195" t="s">
        <v>1</v>
      </c>
      <c r="AK3" s="9" t="s">
        <v>138</v>
      </c>
      <c r="AL3" s="158">
        <v>70.674999999999997</v>
      </c>
    </row>
    <row r="4" spans="1:38" x14ac:dyDescent="0.15">
      <c r="A4" s="6" t="s">
        <v>304</v>
      </c>
      <c r="B4" s="3">
        <f t="shared" ref="B4:B33" ca="1" si="0">INDIRECT(A4&amp;"!A8")</f>
        <v>44572</v>
      </c>
      <c r="C4" s="17">
        <f t="shared" ref="C4:C17" ca="1" si="1">$AL$6-INDIRECT(A4&amp;"!E9")</f>
        <v>55.862000000000002</v>
      </c>
      <c r="D4" s="17">
        <f t="shared" ref="D4:D33" ca="1" si="2">$AL$10-INDIRECT(A4&amp;"!K9")</f>
        <v>53.432000000000002</v>
      </c>
      <c r="E4" s="17">
        <f t="shared" ref="E4:E33" ca="1" si="3">$AL$13-INDIRECT(A4&amp;"!P9")</f>
        <v>65.745999999999995</v>
      </c>
      <c r="F4" s="17">
        <f t="shared" ref="F4:F33" ca="1" si="4">$AL$18-INDIRECT(A4&amp;"!F16")</f>
        <v>54.777999999999992</v>
      </c>
      <c r="G4" s="17">
        <f t="shared" ref="G4:G33" ca="1" si="5">$AL$22-INDIRECT(A4&amp;"!L16")</f>
        <v>52.789000000000001</v>
      </c>
      <c r="H4" s="17">
        <f t="shared" ref="H4:H33" ca="1" si="6">$AL$24-INDIRECT(A4&amp;"!O16")</f>
        <v>56.475999999999999</v>
      </c>
      <c r="I4" s="17">
        <f t="shared" ref="I4:I33" ca="1" si="7">$AL$26-INDIRECT(A4&amp;"!C23")</f>
        <v>53.045000000000002</v>
      </c>
      <c r="J4" s="17">
        <f t="shared" ref="J4:J17" ca="1" si="8">$AL$29-INDIRECT(A4&amp;"!H23")</f>
        <v>51.734000000000002</v>
      </c>
      <c r="K4" s="17">
        <f t="shared" ref="K4:K34" ca="1" si="9">$AL$34-INDIRECT(A4&amp;"!O23")</f>
        <v>62.39</v>
      </c>
      <c r="L4" s="17">
        <f t="shared" ref="L4:L34" ca="1" si="10">$AL$38-INDIRECT(A4&amp;"!E30")</f>
        <v>52.636000000000003</v>
      </c>
      <c r="M4" s="17">
        <f t="shared" ref="M4:M34" ca="1" si="11">$AL$42-INDIRECT(A4&amp;"!J30")</f>
        <v>57.230000000000004</v>
      </c>
      <c r="N4" s="17">
        <f t="shared" ref="N4:N34" ca="1" si="12">$AL$45-INDIRECT(A4&amp;"!O30")</f>
        <v>52.794000000000004</v>
      </c>
      <c r="O4" s="17">
        <f t="shared" ref="O4:O16" ca="1" si="13">$AL$51-INDIRECT(A4&amp;"!G37")</f>
        <v>68.575999999999993</v>
      </c>
      <c r="P4" s="31"/>
      <c r="Q4" s="18">
        <f t="shared" ref="Q4:Q54" ca="1" si="14">$AL$61-INDIRECT(A4&amp;"!L44")</f>
        <v>59.003</v>
      </c>
      <c r="R4" s="18">
        <f t="shared" ref="R4:R54" ca="1" si="15">$AL$63-INDIRECT(A4&amp;"!C51")</f>
        <v>55.256</v>
      </c>
      <c r="S4" s="29">
        <f t="shared" ref="S4:S10" ca="1" si="16">INDIRECT(A4&amp;"!$G$11")</f>
        <v>700</v>
      </c>
      <c r="T4" s="4">
        <f t="shared" ref="T4:T33" ca="1" si="17">INDIRECT(A4&amp;"!M11")</f>
        <v>180</v>
      </c>
      <c r="U4" s="7">
        <f t="shared" ref="U4:U33" ca="1" si="18">INDIRECT(A4&amp;"!Q11")</f>
        <v>400</v>
      </c>
      <c r="V4" s="4">
        <f t="shared" ref="V4:V33" ca="1" si="19">INDIRECT(A4&amp;"!H18")</f>
        <v>55</v>
      </c>
      <c r="W4" s="4">
        <f t="shared" ref="W4:W33" ca="1" si="20">INDIRECT(A4&amp;"!N18")</f>
        <v>10</v>
      </c>
      <c r="X4" s="4">
        <f t="shared" ref="X4:X33" ca="1" si="21">INDIRECT(A4&amp;"!P18")</f>
        <v>320</v>
      </c>
      <c r="Y4" s="4">
        <f t="shared" ref="Y4:Y33" ca="1" si="22">INDIRECT(A4&amp;"!E25")</f>
        <v>25</v>
      </c>
      <c r="Z4" s="4">
        <f t="shared" ref="Z4:Z33" ca="1" si="23">INDIRECT(A4&amp;"!J25")</f>
        <v>60</v>
      </c>
      <c r="AA4" s="4">
        <f t="shared" ref="AA4:AA33" ca="1" si="24">INDIRECT(A4&amp;"!Q25")</f>
        <v>10</v>
      </c>
      <c r="AB4" s="4">
        <f t="shared" ref="AB4:AB33" ca="1" si="25">INDIRECT(A4&amp;"!F32")</f>
        <v>8</v>
      </c>
      <c r="AC4" s="4">
        <f t="shared" ref="AC4:AC33" ca="1" si="26">INDIRECT(A4&amp;"!L32")</f>
        <v>12</v>
      </c>
      <c r="AD4" s="4">
        <f t="shared" ref="AD4:AD33" ca="1" si="27">INDIRECT(A4&amp;"!Q32")</f>
        <v>80</v>
      </c>
      <c r="AE4" s="4">
        <f t="shared" ref="AE4:AE24" ca="1" si="28">INDIRECT(A4&amp;"!I39")</f>
        <v>850</v>
      </c>
      <c r="AF4" s="31"/>
      <c r="AG4" s="4">
        <f t="shared" ref="AG4:AG33" ca="1" si="29">INDIRECT(A4&amp;"!N46")</f>
        <v>30</v>
      </c>
      <c r="AH4" s="7">
        <f t="shared" ref="AH4:AH6" ca="1" si="30">INDIRECT(A4&amp;"!D53")</f>
        <v>130</v>
      </c>
      <c r="AJ4" s="196"/>
      <c r="AK4" t="s">
        <v>139</v>
      </c>
      <c r="AL4" s="159">
        <v>70.573999999999998</v>
      </c>
    </row>
    <row r="5" spans="1:38" x14ac:dyDescent="0.15">
      <c r="A5" s="6" t="s">
        <v>307</v>
      </c>
      <c r="B5" s="3">
        <f t="shared" ca="1" si="0"/>
        <v>44578</v>
      </c>
      <c r="C5" s="17">
        <f t="shared" ca="1" si="1"/>
        <v>55.939000000000007</v>
      </c>
      <c r="D5" s="17">
        <f t="shared" ca="1" si="2"/>
        <v>53.525999999999996</v>
      </c>
      <c r="E5" s="17">
        <f t="shared" ca="1" si="3"/>
        <v>65.555000000000007</v>
      </c>
      <c r="F5" s="17">
        <f t="shared" ca="1" si="4"/>
        <v>54.810999999999993</v>
      </c>
      <c r="G5" s="17">
        <f t="shared" ca="1" si="5"/>
        <v>52.811999999999998</v>
      </c>
      <c r="H5" s="17">
        <f t="shared" ca="1" si="6"/>
        <v>56.475999999999999</v>
      </c>
      <c r="I5" s="17">
        <f t="shared" ca="1" si="7"/>
        <v>53.052</v>
      </c>
      <c r="J5" s="17">
        <f t="shared" ca="1" si="8"/>
        <v>51.707000000000001</v>
      </c>
      <c r="K5" s="17">
        <f t="shared" ca="1" si="9"/>
        <v>62.14</v>
      </c>
      <c r="L5" s="17">
        <f t="shared" ca="1" si="10"/>
        <v>52.638000000000005</v>
      </c>
      <c r="M5" s="17">
        <f t="shared" ca="1" si="11"/>
        <v>57.218999999999994</v>
      </c>
      <c r="N5" s="17">
        <f t="shared" ca="1" si="12"/>
        <v>52.798000000000002</v>
      </c>
      <c r="O5" s="17">
        <f t="shared" ca="1" si="13"/>
        <v>68.376000000000005</v>
      </c>
      <c r="P5" s="31"/>
      <c r="Q5" s="18">
        <f t="shared" ca="1" si="14"/>
        <v>58.878</v>
      </c>
      <c r="R5" s="18">
        <f t="shared" ca="1" si="15"/>
        <v>55.400999999999996</v>
      </c>
      <c r="S5" s="29">
        <f t="shared" ca="1" si="16"/>
        <v>800</v>
      </c>
      <c r="T5" s="4">
        <f t="shared" ca="1" si="17"/>
        <v>200</v>
      </c>
      <c r="U5" s="7">
        <f t="shared" ca="1" si="18"/>
        <v>390</v>
      </c>
      <c r="V5" s="4">
        <f t="shared" ca="1" si="19"/>
        <v>50</v>
      </c>
      <c r="W5" s="4">
        <f t="shared" ca="1" si="20"/>
        <v>12</v>
      </c>
      <c r="X5" s="4">
        <f t="shared" ca="1" si="21"/>
        <v>290</v>
      </c>
      <c r="Y5" s="4">
        <f t="shared" ca="1" si="22"/>
        <v>25</v>
      </c>
      <c r="Z5" s="4">
        <f t="shared" ca="1" si="23"/>
        <v>30</v>
      </c>
      <c r="AA5" s="4">
        <f t="shared" ca="1" si="24"/>
        <v>10</v>
      </c>
      <c r="AB5" s="4">
        <f t="shared" ca="1" si="25"/>
        <v>8</v>
      </c>
      <c r="AC5" s="4">
        <f t="shared" ca="1" si="26"/>
        <v>15</v>
      </c>
      <c r="AD5" s="4">
        <f t="shared" ca="1" si="27"/>
        <v>75</v>
      </c>
      <c r="AE5" s="4">
        <f t="shared" ca="1" si="28"/>
        <v>800</v>
      </c>
      <c r="AF5" s="31"/>
      <c r="AG5" s="4">
        <f t="shared" ca="1" si="29"/>
        <v>30</v>
      </c>
      <c r="AH5" s="7">
        <f t="shared" ca="1" si="30"/>
        <v>130</v>
      </c>
      <c r="AJ5" s="196"/>
      <c r="AK5" t="s">
        <v>140</v>
      </c>
      <c r="AL5" s="159">
        <v>70.573999999999998</v>
      </c>
    </row>
    <row r="6" spans="1:38" x14ac:dyDescent="0.15">
      <c r="A6" s="6" t="s">
        <v>308</v>
      </c>
      <c r="B6" s="3">
        <f t="shared" ca="1" si="0"/>
        <v>44586</v>
      </c>
      <c r="C6" s="17">
        <f t="shared" ca="1" si="1"/>
        <v>55.903000000000006</v>
      </c>
      <c r="D6" s="17">
        <f t="shared" ca="1" si="2"/>
        <v>53.018000000000001</v>
      </c>
      <c r="E6" s="17">
        <f t="shared" ca="1" si="3"/>
        <v>65.45</v>
      </c>
      <c r="F6" s="17">
        <f t="shared" ca="1" si="4"/>
        <v>54.723999999999997</v>
      </c>
      <c r="G6" s="17">
        <f t="shared" ca="1" si="5"/>
        <v>52.737000000000002</v>
      </c>
      <c r="H6" s="17">
        <f t="shared" ca="1" si="6"/>
        <v>56.468999999999994</v>
      </c>
      <c r="I6" s="17">
        <f t="shared" ca="1" si="7"/>
        <v>53.065999999999995</v>
      </c>
      <c r="J6" s="17">
        <f t="shared" ca="1" si="8"/>
        <v>51.683999999999997</v>
      </c>
      <c r="K6" s="17">
        <f t="shared" ca="1" si="9"/>
        <v>62.154000000000003</v>
      </c>
      <c r="L6" s="17">
        <f t="shared" ca="1" si="10"/>
        <v>52.582999999999998</v>
      </c>
      <c r="M6" s="17">
        <f t="shared" ca="1" si="11"/>
        <v>57.093999999999994</v>
      </c>
      <c r="N6" s="17">
        <f t="shared" ca="1" si="12"/>
        <v>52.905000000000001</v>
      </c>
      <c r="O6" s="17">
        <f t="shared" ca="1" si="13"/>
        <v>68.323000000000008</v>
      </c>
      <c r="P6" s="31"/>
      <c r="Q6" s="18">
        <f t="shared" ca="1" si="14"/>
        <v>59.302999999999997</v>
      </c>
      <c r="R6" s="18">
        <f t="shared" ca="1" si="15"/>
        <v>55.271999999999998</v>
      </c>
      <c r="S6" s="29">
        <f t="shared" ca="1" si="16"/>
        <v>750</v>
      </c>
      <c r="T6" s="4">
        <f t="shared" ca="1" si="17"/>
        <v>210</v>
      </c>
      <c r="U6" s="7">
        <f t="shared" ca="1" si="18"/>
        <v>480</v>
      </c>
      <c r="V6" s="4">
        <f t="shared" ca="1" si="19"/>
        <v>90</v>
      </c>
      <c r="W6" s="4">
        <f t="shared" ca="1" si="20"/>
        <v>10</v>
      </c>
      <c r="X6" s="4">
        <f t="shared" ca="1" si="21"/>
        <v>320</v>
      </c>
      <c r="Y6" s="4">
        <f t="shared" ca="1" si="22"/>
        <v>45</v>
      </c>
      <c r="Z6" s="4">
        <f t="shared" ca="1" si="23"/>
        <v>50</v>
      </c>
      <c r="AA6" s="4">
        <f t="shared" ca="1" si="24"/>
        <v>10</v>
      </c>
      <c r="AB6" s="4">
        <f t="shared" ca="1" si="25"/>
        <v>8</v>
      </c>
      <c r="AC6" s="4">
        <f t="shared" ca="1" si="26"/>
        <v>15</v>
      </c>
      <c r="AD6" s="4">
        <f t="shared" ca="1" si="27"/>
        <v>140</v>
      </c>
      <c r="AE6" s="4">
        <f t="shared" ca="1" si="28"/>
        <v>750</v>
      </c>
      <c r="AF6" s="31"/>
      <c r="AG6" s="4">
        <f t="shared" ca="1" si="29"/>
        <v>30</v>
      </c>
      <c r="AH6" s="7">
        <f t="shared" ca="1" si="30"/>
        <v>130</v>
      </c>
      <c r="AJ6" s="197"/>
      <c r="AK6" s="12" t="s">
        <v>141</v>
      </c>
      <c r="AL6" s="160">
        <v>70.575000000000003</v>
      </c>
    </row>
    <row r="7" spans="1:38" x14ac:dyDescent="0.15">
      <c r="A7" s="6" t="s">
        <v>310</v>
      </c>
      <c r="B7" s="3">
        <f ca="1">INDIRECT(A7&amp;"!A8")</f>
        <v>44592</v>
      </c>
      <c r="C7" s="17">
        <f ca="1">$AL$6-INDIRECT(A7&amp;"!E9")</f>
        <v>54.328000000000003</v>
      </c>
      <c r="D7" s="17">
        <f ca="1">$AL$10-INDIRECT(A7&amp;"!K9")</f>
        <v>48.42</v>
      </c>
      <c r="E7" s="17">
        <f ca="1">$AL$13-INDIRECT(A7&amp;"!P9")</f>
        <v>65.393000000000001</v>
      </c>
      <c r="F7" s="17">
        <f ca="1">$AL$18-INDIRECT(A7&amp;"!F16")</f>
        <v>53.696999999999996</v>
      </c>
      <c r="G7" s="17">
        <f ca="1">$AL$22-INDIRECT(A7&amp;"!L16")</f>
        <v>51.995000000000005</v>
      </c>
      <c r="H7" s="17">
        <f ca="1">$AL$24-INDIRECT(A7&amp;"!O16")</f>
        <v>55.866</v>
      </c>
      <c r="I7" s="17">
        <f ca="1">$AL$26-INDIRECT(A7&amp;"!C23")</f>
        <v>51.745999999999995</v>
      </c>
      <c r="J7" s="17">
        <f ca="1">$AL$29-INDIRECT(A7&amp;"!H23")</f>
        <v>51.331000000000003</v>
      </c>
      <c r="K7" s="17">
        <f t="shared" ca="1" si="9"/>
        <v>61.843000000000004</v>
      </c>
      <c r="L7" s="17">
        <f t="shared" ca="1" si="10"/>
        <v>52.106000000000002</v>
      </c>
      <c r="M7" s="17">
        <f t="shared" ca="1" si="11"/>
        <v>56.224000000000004</v>
      </c>
      <c r="N7" s="17">
        <f t="shared" ca="1" si="12"/>
        <v>50.643000000000001</v>
      </c>
      <c r="O7" s="17">
        <f t="shared" ca="1" si="13"/>
        <v>68.216000000000008</v>
      </c>
      <c r="P7" s="31"/>
      <c r="Q7" s="18">
        <f t="shared" ca="1" si="14"/>
        <v>59.14</v>
      </c>
      <c r="R7" s="18">
        <f t="shared" ca="1" si="15"/>
        <v>53.616</v>
      </c>
      <c r="S7" s="29">
        <f t="shared" ca="1" si="16"/>
        <v>750</v>
      </c>
      <c r="T7" s="4">
        <f ca="1">INDIRECT(A7&amp;"!M11")</f>
        <v>200</v>
      </c>
      <c r="U7" s="7">
        <f ca="1">INDIRECT(A7&amp;"!Q11")</f>
        <v>350</v>
      </c>
      <c r="V7" s="4">
        <f ca="1">INDIRECT(A7&amp;"!H18")</f>
        <v>70</v>
      </c>
      <c r="W7" s="4">
        <f ca="1">INDIRECT(A7&amp;"!N18")</f>
        <v>12</v>
      </c>
      <c r="X7" s="4">
        <f ca="1">INDIRECT(A7&amp;"!P18")</f>
        <v>300</v>
      </c>
      <c r="Y7" s="4">
        <f ca="1">INDIRECT(A7&amp;"!E25")</f>
        <v>30</v>
      </c>
      <c r="Z7" s="4">
        <f ca="1">INDIRECT(A7&amp;"!J25")</f>
        <v>35</v>
      </c>
      <c r="AA7" s="4">
        <f ca="1">INDIRECT(A7&amp;"!Q25")</f>
        <v>10</v>
      </c>
      <c r="AB7" s="4">
        <f ca="1">INDIRECT(A7&amp;"!F32")</f>
        <v>8</v>
      </c>
      <c r="AC7" s="4">
        <f ca="1">INDIRECT(A7&amp;"!L32")</f>
        <v>15</v>
      </c>
      <c r="AD7" s="4">
        <f ca="1">INDIRECT(A7&amp;"!Q32")</f>
        <v>90</v>
      </c>
      <c r="AE7" s="4">
        <f t="shared" ca="1" si="28"/>
        <v>800</v>
      </c>
      <c r="AF7" s="31"/>
      <c r="AG7" s="4">
        <f ca="1">INDIRECT(A7&amp;"!N46")</f>
        <v>25</v>
      </c>
      <c r="AH7" s="7">
        <f ca="1">INDIRECT(A7&amp;"!D53")</f>
        <v>140</v>
      </c>
      <c r="AJ7" s="195" t="s">
        <v>2</v>
      </c>
      <c r="AK7" s="9" t="s">
        <v>142</v>
      </c>
      <c r="AL7" s="158">
        <v>65.17</v>
      </c>
    </row>
    <row r="8" spans="1:38" x14ac:dyDescent="0.15">
      <c r="A8" s="6" t="s">
        <v>312</v>
      </c>
      <c r="B8" s="3">
        <f ca="1">INDIRECT(A8&amp;"!A8")</f>
        <v>44599</v>
      </c>
      <c r="C8" s="17">
        <f ca="1">$AL$6-INDIRECT(A8&amp;"!E9")</f>
        <v>54.741</v>
      </c>
      <c r="D8" s="17">
        <f ca="1">$AL$10-INDIRECT(A8&amp;"!K9")</f>
        <v>49.058999999999997</v>
      </c>
      <c r="E8" s="17">
        <f ca="1">$AL$13-INDIRECT(A8&amp;"!P9")</f>
        <v>65.248999999999995</v>
      </c>
      <c r="F8" s="17">
        <f ca="1">$AL$18-INDIRECT(A8&amp;"!F16")</f>
        <v>53.980999999999995</v>
      </c>
      <c r="G8" s="17">
        <f ca="1">$AL$22-INDIRECT(A8&amp;"!L16")</f>
        <v>52.198999999999998</v>
      </c>
      <c r="H8" s="17">
        <f ca="1">$AL$24-INDIRECT(A8&amp;"!O16")</f>
        <v>55.956999999999994</v>
      </c>
      <c r="I8" s="17">
        <f ca="1">$AL$26-INDIRECT(A8&amp;"!C23")</f>
        <v>52.126999999999995</v>
      </c>
      <c r="J8" s="17">
        <f ca="1">$AL$29-INDIRECT(A8&amp;"!H23")</f>
        <v>51.204999999999998</v>
      </c>
      <c r="K8" s="17">
        <f t="shared" ca="1" si="9"/>
        <v>61.59</v>
      </c>
      <c r="L8" s="17">
        <f t="shared" ca="1" si="10"/>
        <v>52.03</v>
      </c>
      <c r="M8" s="17">
        <f t="shared" ca="1" si="11"/>
        <v>56.334000000000003</v>
      </c>
      <c r="N8" s="17">
        <f t="shared" ca="1" si="12"/>
        <v>51.189</v>
      </c>
      <c r="O8" s="17">
        <f t="shared" ca="1" si="13"/>
        <v>68.006</v>
      </c>
      <c r="P8" s="31"/>
      <c r="Q8" s="18">
        <f t="shared" ca="1" si="14"/>
        <v>59.326999999999998</v>
      </c>
      <c r="R8" s="18">
        <f t="shared" ca="1" si="15"/>
        <v>54.2</v>
      </c>
      <c r="S8" s="29">
        <f t="shared" ca="1" si="16"/>
        <v>750</v>
      </c>
      <c r="T8" s="4">
        <f ca="1">INDIRECT(A8&amp;"!M11")</f>
        <v>190</v>
      </c>
      <c r="U8" s="7">
        <f ca="1">INDIRECT(A8&amp;"!Q11")</f>
        <v>420</v>
      </c>
      <c r="V8" s="4">
        <f ca="1">INDIRECT(A8&amp;"!H18")</f>
        <v>75</v>
      </c>
      <c r="W8" s="4">
        <f ca="1">INDIRECT(A8&amp;"!N18")</f>
        <v>12</v>
      </c>
      <c r="X8" s="4">
        <f ca="1">INDIRECT(A8&amp;"!P18")</f>
        <v>300</v>
      </c>
      <c r="Y8" s="4">
        <f ca="1">INDIRECT(A8&amp;"!E25")</f>
        <v>25</v>
      </c>
      <c r="Z8" s="4">
        <f ca="1">INDIRECT(A8&amp;"!J25")</f>
        <v>40</v>
      </c>
      <c r="AA8" s="4">
        <f ca="1">INDIRECT(A8&amp;"!Q25")</f>
        <v>10</v>
      </c>
      <c r="AB8" s="4">
        <f ca="1">INDIRECT(A8&amp;"!F32")</f>
        <v>8</v>
      </c>
      <c r="AC8" s="4">
        <f ca="1">INDIRECT(A8&amp;"!L32")</f>
        <v>12</v>
      </c>
      <c r="AD8" s="4">
        <f ca="1">INDIRECT(A8&amp;"!Q32")</f>
        <v>105</v>
      </c>
      <c r="AE8" s="4">
        <f t="shared" ca="1" si="28"/>
        <v>900</v>
      </c>
      <c r="AF8" s="31"/>
      <c r="AG8" s="4">
        <f ca="1">INDIRECT(A8&amp;"!N46")</f>
        <v>30</v>
      </c>
      <c r="AH8" s="7">
        <f ca="1">INDIRECT(A8&amp;"!D53")</f>
        <v>140</v>
      </c>
      <c r="AJ8" s="196"/>
      <c r="AK8" t="s">
        <v>143</v>
      </c>
      <c r="AL8" s="159">
        <v>65.197999999999993</v>
      </c>
    </row>
    <row r="9" spans="1:38" x14ac:dyDescent="0.15">
      <c r="A9" s="6" t="s">
        <v>314</v>
      </c>
      <c r="B9" s="3">
        <f t="shared" ca="1" si="0"/>
        <v>44606</v>
      </c>
      <c r="C9" s="17">
        <f t="shared" ca="1" si="1"/>
        <v>54.493000000000002</v>
      </c>
      <c r="D9" s="17">
        <f t="shared" ca="1" si="2"/>
        <v>48.566000000000003</v>
      </c>
      <c r="E9" s="17">
        <f t="shared" ca="1" si="3"/>
        <v>65.251999999999995</v>
      </c>
      <c r="F9" s="17">
        <f t="shared" ca="1" si="4"/>
        <v>53.725999999999999</v>
      </c>
      <c r="G9" s="17">
        <f t="shared" ca="1" si="5"/>
        <v>52.097000000000001</v>
      </c>
      <c r="H9" s="17">
        <f t="shared" ca="1" si="6"/>
        <v>56.009</v>
      </c>
      <c r="I9" s="17">
        <f t="shared" ca="1" si="7"/>
        <v>52.066000000000003</v>
      </c>
      <c r="J9" s="17">
        <f t="shared" ca="1" si="8"/>
        <v>51.503999999999998</v>
      </c>
      <c r="K9" s="17">
        <f t="shared" ca="1" si="9"/>
        <v>61.605000000000004</v>
      </c>
      <c r="L9" s="17">
        <f t="shared" ca="1" si="10"/>
        <v>52.238</v>
      </c>
      <c r="M9" s="17">
        <f t="shared" ca="1" si="11"/>
        <v>56.192</v>
      </c>
      <c r="N9" s="17">
        <f t="shared" ca="1" si="12"/>
        <v>51.057000000000002</v>
      </c>
      <c r="O9" s="17">
        <f t="shared" ca="1" si="13"/>
        <v>68.010999999999996</v>
      </c>
      <c r="P9" s="31"/>
      <c r="Q9" s="18">
        <f t="shared" ca="1" si="14"/>
        <v>59.521999999999998</v>
      </c>
      <c r="R9" s="18">
        <f t="shared" ca="1" si="15"/>
        <v>54.435000000000002</v>
      </c>
      <c r="S9" s="29">
        <f t="shared" ca="1" si="16"/>
        <v>800</v>
      </c>
      <c r="T9" s="4">
        <f t="shared" ca="1" si="17"/>
        <v>180</v>
      </c>
      <c r="U9" s="7">
        <f t="shared" ca="1" si="18"/>
        <v>380</v>
      </c>
      <c r="V9" s="4">
        <f t="shared" ca="1" si="19"/>
        <v>70</v>
      </c>
      <c r="W9" s="4">
        <f t="shared" ca="1" si="20"/>
        <v>12</v>
      </c>
      <c r="X9" s="4">
        <f t="shared" ca="1" si="21"/>
        <v>310</v>
      </c>
      <c r="Y9" s="4">
        <f t="shared" ca="1" si="22"/>
        <v>20</v>
      </c>
      <c r="Z9" s="4">
        <f t="shared" ca="1" si="23"/>
        <v>30</v>
      </c>
      <c r="AA9" s="4">
        <f t="shared" ca="1" si="24"/>
        <v>10</v>
      </c>
      <c r="AB9" s="4">
        <f t="shared" ca="1" si="25"/>
        <v>8</v>
      </c>
      <c r="AC9" s="4">
        <f t="shared" ca="1" si="26"/>
        <v>12</v>
      </c>
      <c r="AD9" s="4">
        <f t="shared" ca="1" si="27"/>
        <v>100</v>
      </c>
      <c r="AE9" s="4">
        <f t="shared" ca="1" si="28"/>
        <v>750</v>
      </c>
      <c r="AF9" s="31"/>
      <c r="AG9" s="4">
        <f t="shared" ca="1" si="29"/>
        <v>30</v>
      </c>
      <c r="AH9" s="7">
        <f t="shared" ref="AH9:AH29" ca="1" si="31">INDIRECT(A9&amp;"!D53")</f>
        <v>140</v>
      </c>
      <c r="AJ9" s="196"/>
      <c r="AK9" t="s">
        <v>144</v>
      </c>
      <c r="AL9" s="159">
        <v>65.194999999999993</v>
      </c>
    </row>
    <row r="10" spans="1:38" x14ac:dyDescent="0.15">
      <c r="A10" s="6" t="s">
        <v>317</v>
      </c>
      <c r="B10" s="3">
        <f t="shared" ca="1" si="0"/>
        <v>44613</v>
      </c>
      <c r="C10" s="17">
        <f t="shared" ca="1" si="1"/>
        <v>54.989000000000004</v>
      </c>
      <c r="D10" s="17">
        <f t="shared" ca="1" si="2"/>
        <v>48.608999999999995</v>
      </c>
      <c r="E10" s="17">
        <f t="shared" ca="1" si="3"/>
        <v>65.423000000000002</v>
      </c>
      <c r="F10" s="17">
        <f t="shared" ca="1" si="4"/>
        <v>54.031999999999996</v>
      </c>
      <c r="G10" s="17">
        <f t="shared" ca="1" si="5"/>
        <v>52.204999999999998</v>
      </c>
      <c r="H10" s="17">
        <f t="shared" ca="1" si="6"/>
        <v>56.695999999999998</v>
      </c>
      <c r="I10" s="17">
        <f t="shared" ca="1" si="7"/>
        <v>52.32</v>
      </c>
      <c r="J10" s="17">
        <f t="shared" ca="1" si="8"/>
        <v>51.591000000000001</v>
      </c>
      <c r="K10" s="17">
        <f t="shared" ca="1" si="9"/>
        <v>61.977000000000004</v>
      </c>
      <c r="L10" s="17">
        <f t="shared" ca="1" si="10"/>
        <v>52.353999999999999</v>
      </c>
      <c r="M10" s="17">
        <f t="shared" ca="1" si="11"/>
        <v>56.69</v>
      </c>
      <c r="N10" s="17">
        <f t="shared" ca="1" si="12"/>
        <v>51.265000000000001</v>
      </c>
      <c r="O10" s="17">
        <f t="shared" ca="1" si="13"/>
        <v>67.968999999999994</v>
      </c>
      <c r="P10" s="31"/>
      <c r="Q10" s="18">
        <f t="shared" ca="1" si="14"/>
        <v>59.863</v>
      </c>
      <c r="R10" s="18">
        <f t="shared" ca="1" si="15"/>
        <v>55.039000000000001</v>
      </c>
      <c r="S10" s="29">
        <f t="shared" ca="1" si="16"/>
        <v>750</v>
      </c>
      <c r="T10" s="4">
        <f t="shared" ca="1" si="17"/>
        <v>180</v>
      </c>
      <c r="U10" s="7">
        <f t="shared" ca="1" si="18"/>
        <v>420</v>
      </c>
      <c r="V10" s="4">
        <f t="shared" ca="1" si="19"/>
        <v>60</v>
      </c>
      <c r="W10" s="4">
        <f t="shared" ca="1" si="20"/>
        <v>10</v>
      </c>
      <c r="X10" s="4">
        <f t="shared" ca="1" si="21"/>
        <v>280</v>
      </c>
      <c r="Y10" s="4">
        <f t="shared" ca="1" si="22"/>
        <v>20</v>
      </c>
      <c r="Z10" s="4">
        <f t="shared" ca="1" si="23"/>
        <v>40</v>
      </c>
      <c r="AA10" s="4">
        <f t="shared" ca="1" si="24"/>
        <v>10</v>
      </c>
      <c r="AB10" s="4">
        <f t="shared" ca="1" si="25"/>
        <v>8</v>
      </c>
      <c r="AC10" s="4">
        <f t="shared" ca="1" si="26"/>
        <v>20</v>
      </c>
      <c r="AD10" s="4">
        <f t="shared" ca="1" si="27"/>
        <v>90</v>
      </c>
      <c r="AE10" s="4">
        <f t="shared" ca="1" si="28"/>
        <v>900</v>
      </c>
      <c r="AF10" s="31"/>
      <c r="AG10" s="4">
        <f t="shared" ca="1" si="29"/>
        <v>25</v>
      </c>
      <c r="AH10" s="7">
        <f t="shared" ca="1" si="31"/>
        <v>160</v>
      </c>
      <c r="AJ10" s="197"/>
      <c r="AK10" s="12" t="s">
        <v>145</v>
      </c>
      <c r="AL10" s="160">
        <v>65.195999999999998</v>
      </c>
    </row>
    <row r="11" spans="1:38" x14ac:dyDescent="0.15">
      <c r="A11" s="6" t="s">
        <v>318</v>
      </c>
      <c r="B11" s="3">
        <f t="shared" ca="1" si="0"/>
        <v>44620</v>
      </c>
      <c r="C11" s="17">
        <f t="shared" ca="1" si="1"/>
        <v>54.575000000000003</v>
      </c>
      <c r="D11" s="17">
        <f t="shared" ca="1" si="2"/>
        <v>48.576999999999998</v>
      </c>
      <c r="E11" s="17">
        <f t="shared" ca="1" si="3"/>
        <v>65.481999999999999</v>
      </c>
      <c r="F11" s="17">
        <f t="shared" ca="1" si="4"/>
        <v>53.811999999999998</v>
      </c>
      <c r="G11" s="17">
        <f t="shared" ca="1" si="5"/>
        <v>52.120999999999995</v>
      </c>
      <c r="H11" s="17">
        <f t="shared" ca="1" si="6"/>
        <v>56.507999999999996</v>
      </c>
      <c r="I11" s="17">
        <f t="shared" ca="1" si="7"/>
        <v>52.32</v>
      </c>
      <c r="J11" s="17">
        <f t="shared" ca="1" si="8"/>
        <v>51.383000000000003</v>
      </c>
      <c r="K11" s="17">
        <f t="shared" ca="1" si="9"/>
        <v>61.870000000000005</v>
      </c>
      <c r="L11" s="17">
        <f t="shared" ca="1" si="10"/>
        <v>52.079000000000008</v>
      </c>
      <c r="M11" s="17">
        <f t="shared" ca="1" si="11"/>
        <v>56.480000000000004</v>
      </c>
      <c r="N11" s="17">
        <f t="shared" ca="1" si="12"/>
        <v>51.290000000000006</v>
      </c>
      <c r="O11" s="17">
        <f t="shared" ca="1" si="13"/>
        <v>67.896000000000001</v>
      </c>
      <c r="P11" s="31"/>
      <c r="Q11" s="18">
        <f t="shared" ca="1" si="14"/>
        <v>59.835999999999999</v>
      </c>
      <c r="R11" s="18">
        <f t="shared" ca="1" si="15"/>
        <v>54.969000000000001</v>
      </c>
      <c r="S11" s="29">
        <f t="shared" ref="S11:S23" ca="1" si="32">INDIRECT(A11&amp;"!$G$11")</f>
        <v>700</v>
      </c>
      <c r="T11" s="4">
        <f t="shared" ca="1" si="17"/>
        <v>170</v>
      </c>
      <c r="U11" s="7">
        <f t="shared" ca="1" si="18"/>
        <v>420</v>
      </c>
      <c r="V11" s="4">
        <f t="shared" ca="1" si="19"/>
        <v>40</v>
      </c>
      <c r="W11" s="4">
        <f t="shared" ca="1" si="20"/>
        <v>10</v>
      </c>
      <c r="X11" s="4">
        <f t="shared" ca="1" si="21"/>
        <v>300</v>
      </c>
      <c r="Y11" s="4">
        <f t="shared" ca="1" si="22"/>
        <v>20</v>
      </c>
      <c r="Z11" s="4">
        <f t="shared" ca="1" si="23"/>
        <v>40</v>
      </c>
      <c r="AA11" s="4">
        <f t="shared" ca="1" si="24"/>
        <v>8</v>
      </c>
      <c r="AB11" s="4">
        <f t="shared" ca="1" si="25"/>
        <v>8</v>
      </c>
      <c r="AC11" s="4">
        <f t="shared" ca="1" si="26"/>
        <v>20</v>
      </c>
      <c r="AD11" s="4">
        <f t="shared" ca="1" si="27"/>
        <v>75</v>
      </c>
      <c r="AE11" s="4">
        <f t="shared" ca="1" si="28"/>
        <v>850</v>
      </c>
      <c r="AF11" s="31"/>
      <c r="AG11" s="4">
        <f t="shared" ca="1" si="29"/>
        <v>25</v>
      </c>
      <c r="AH11" s="7">
        <f t="shared" ca="1" si="31"/>
        <v>140</v>
      </c>
      <c r="AJ11" s="195" t="s">
        <v>3</v>
      </c>
      <c r="AK11" s="9" t="s">
        <v>146</v>
      </c>
      <c r="AL11" s="158">
        <v>89.147999999999996</v>
      </c>
    </row>
    <row r="12" spans="1:38" x14ac:dyDescent="0.15">
      <c r="A12" s="6" t="s">
        <v>325</v>
      </c>
      <c r="B12" s="3">
        <f t="shared" ca="1" si="0"/>
        <v>44628</v>
      </c>
      <c r="C12" s="17">
        <f t="shared" ca="1" si="1"/>
        <v>54.24</v>
      </c>
      <c r="D12" s="17">
        <f t="shared" ca="1" si="2"/>
        <v>49.933</v>
      </c>
      <c r="E12" s="17">
        <f t="shared" ca="1" si="3"/>
        <v>65.352000000000004</v>
      </c>
      <c r="F12" s="17">
        <f t="shared" ca="1" si="4"/>
        <v>53.610999999999997</v>
      </c>
      <c r="G12" s="17">
        <f t="shared" ca="1" si="5"/>
        <v>52.141000000000005</v>
      </c>
      <c r="H12" s="17">
        <f t="shared" ca="1" si="6"/>
        <v>56.138999999999996</v>
      </c>
      <c r="I12" s="17">
        <f t="shared" ca="1" si="7"/>
        <v>52.366</v>
      </c>
      <c r="J12" s="17">
        <f t="shared" ca="1" si="8"/>
        <v>51.451999999999998</v>
      </c>
      <c r="K12" s="17">
        <f t="shared" ca="1" si="9"/>
        <v>61.675000000000004</v>
      </c>
      <c r="L12" s="17">
        <f t="shared" ca="1" si="10"/>
        <v>52.154000000000003</v>
      </c>
      <c r="M12" s="17">
        <f t="shared" ca="1" si="11"/>
        <v>56.087000000000003</v>
      </c>
      <c r="N12" s="17">
        <f t="shared" ca="1" si="12"/>
        <v>51.567</v>
      </c>
      <c r="O12" s="17">
        <f t="shared" ca="1" si="13"/>
        <v>67.87700000000001</v>
      </c>
      <c r="P12" s="31"/>
      <c r="Q12" s="18">
        <f t="shared" ca="1" si="14"/>
        <v>59.352999999999994</v>
      </c>
      <c r="R12" s="18">
        <f t="shared" ca="1" si="15"/>
        <v>54.757999999999996</v>
      </c>
      <c r="S12" s="29">
        <f t="shared" ca="1" si="32"/>
        <v>600</v>
      </c>
      <c r="T12" s="4">
        <f t="shared" ca="1" si="17"/>
        <v>150</v>
      </c>
      <c r="U12" s="7">
        <f t="shared" ca="1" si="18"/>
        <v>480</v>
      </c>
      <c r="V12" s="4">
        <f t="shared" ca="1" si="19"/>
        <v>40</v>
      </c>
      <c r="W12" s="4">
        <f t="shared" ca="1" si="20"/>
        <v>10</v>
      </c>
      <c r="X12" s="4">
        <f t="shared" ca="1" si="21"/>
        <v>280</v>
      </c>
      <c r="Y12" s="4">
        <f t="shared" ca="1" si="22"/>
        <v>20</v>
      </c>
      <c r="Z12" s="4">
        <f t="shared" ca="1" si="23"/>
        <v>35</v>
      </c>
      <c r="AA12" s="4">
        <f t="shared" ca="1" si="24"/>
        <v>10</v>
      </c>
      <c r="AB12" s="4">
        <f t="shared" ca="1" si="25"/>
        <v>8</v>
      </c>
      <c r="AC12" s="4">
        <f t="shared" ca="1" si="26"/>
        <v>15</v>
      </c>
      <c r="AD12" s="4">
        <f t="shared" ca="1" si="27"/>
        <v>100</v>
      </c>
      <c r="AE12" s="4">
        <f t="shared" ca="1" si="28"/>
        <v>800</v>
      </c>
      <c r="AF12" s="31"/>
      <c r="AG12" s="4">
        <f t="shared" ca="1" si="29"/>
        <v>30</v>
      </c>
      <c r="AH12" s="7">
        <f t="shared" ca="1" si="31"/>
        <v>140</v>
      </c>
      <c r="AJ12" s="196"/>
      <c r="AK12" t="s">
        <v>147</v>
      </c>
      <c r="AL12" s="159">
        <v>88.701999999999998</v>
      </c>
    </row>
    <row r="13" spans="1:38" x14ac:dyDescent="0.15">
      <c r="A13" s="6" t="s">
        <v>328</v>
      </c>
      <c r="B13" s="3">
        <f t="shared" ca="1" si="0"/>
        <v>44634</v>
      </c>
      <c r="C13" s="17">
        <f t="shared" ca="1" si="1"/>
        <v>54.249000000000002</v>
      </c>
      <c r="D13" s="17">
        <f t="shared" ca="1" si="2"/>
        <v>47.753999999999998</v>
      </c>
      <c r="E13" s="17">
        <f t="shared" ca="1" si="3"/>
        <v>65.305000000000007</v>
      </c>
      <c r="F13" s="17">
        <f t="shared" ca="1" si="4"/>
        <v>53.497999999999998</v>
      </c>
      <c r="G13" s="17">
        <f t="shared" ca="1" si="5"/>
        <v>51.813000000000002</v>
      </c>
      <c r="H13" s="17">
        <f t="shared" ca="1" si="6"/>
        <v>55.76</v>
      </c>
      <c r="I13" s="17">
        <f t="shared" ca="1" si="7"/>
        <v>51.555</v>
      </c>
      <c r="J13" s="17">
        <f t="shared" ca="1" si="8"/>
        <v>51.137999999999998</v>
      </c>
      <c r="K13" s="17">
        <f t="shared" ca="1" si="9"/>
        <v>61.550000000000004</v>
      </c>
      <c r="L13" s="17">
        <f t="shared" ca="1" si="10"/>
        <v>51.775000000000006</v>
      </c>
      <c r="M13" s="17">
        <f t="shared" ca="1" si="11"/>
        <v>56.051000000000002</v>
      </c>
      <c r="N13" s="17">
        <f t="shared" ca="1" si="12"/>
        <v>50.362000000000002</v>
      </c>
      <c r="O13" s="17">
        <f t="shared" ca="1" si="13"/>
        <v>67.846000000000004</v>
      </c>
      <c r="P13" s="31"/>
      <c r="Q13" s="18">
        <f t="shared" ca="1" si="14"/>
        <v>59.460999999999999</v>
      </c>
      <c r="R13" s="18">
        <f t="shared" ca="1" si="15"/>
        <v>53.066000000000003</v>
      </c>
      <c r="S13" s="29">
        <f t="shared" ca="1" si="32"/>
        <v>800</v>
      </c>
      <c r="T13" s="4">
        <f t="shared" ca="1" si="17"/>
        <v>150</v>
      </c>
      <c r="U13" s="7">
        <f t="shared" ca="1" si="18"/>
        <v>400</v>
      </c>
      <c r="V13" s="4">
        <f t="shared" ca="1" si="19"/>
        <v>30</v>
      </c>
      <c r="W13" s="4">
        <f t="shared" ca="1" si="20"/>
        <v>10</v>
      </c>
      <c r="X13" s="4">
        <f t="shared" ca="1" si="21"/>
        <v>280</v>
      </c>
      <c r="Y13" s="4">
        <f t="shared" ca="1" si="22"/>
        <v>20</v>
      </c>
      <c r="Z13" s="4">
        <f t="shared" ca="1" si="23"/>
        <v>35</v>
      </c>
      <c r="AA13" s="4">
        <f t="shared" ca="1" si="24"/>
        <v>10</v>
      </c>
      <c r="AB13" s="4">
        <f t="shared" ca="1" si="25"/>
        <v>8</v>
      </c>
      <c r="AC13" s="4">
        <f t="shared" ca="1" si="26"/>
        <v>12</v>
      </c>
      <c r="AD13" s="4">
        <f t="shared" ca="1" si="27"/>
        <v>80</v>
      </c>
      <c r="AE13" s="4">
        <f t="shared" ca="1" si="28"/>
        <v>900</v>
      </c>
      <c r="AF13" s="31"/>
      <c r="AG13" s="4">
        <f t="shared" ca="1" si="29"/>
        <v>20</v>
      </c>
      <c r="AH13" s="7">
        <f t="shared" ca="1" si="31"/>
        <v>140</v>
      </c>
      <c r="AJ13" s="197"/>
      <c r="AK13" s="12" t="s">
        <v>148</v>
      </c>
      <c r="AL13" s="160">
        <v>88.841999999999999</v>
      </c>
    </row>
    <row r="14" spans="1:38" x14ac:dyDescent="0.15">
      <c r="A14" s="6" t="s">
        <v>330</v>
      </c>
      <c r="B14" s="3">
        <f t="shared" ca="1" si="0"/>
        <v>44642</v>
      </c>
      <c r="C14" s="17">
        <f t="shared" ca="1" si="1"/>
        <v>54.370000000000005</v>
      </c>
      <c r="D14" s="17">
        <f t="shared" ca="1" si="2"/>
        <v>47.850999999999999</v>
      </c>
      <c r="E14" s="17">
        <f t="shared" ca="1" si="3"/>
        <v>65.111999999999995</v>
      </c>
      <c r="F14" s="17">
        <f t="shared" ca="1" si="4"/>
        <v>53.553999999999995</v>
      </c>
      <c r="G14" s="17">
        <f t="shared" ca="1" si="5"/>
        <v>51.841000000000001</v>
      </c>
      <c r="H14" s="17">
        <f t="shared" ca="1" si="6"/>
        <v>55.914999999999999</v>
      </c>
      <c r="I14" s="17">
        <f t="shared" ca="1" si="7"/>
        <v>51.637999999999998</v>
      </c>
      <c r="J14" s="17">
        <f t="shared" ca="1" si="8"/>
        <v>51.239000000000004</v>
      </c>
      <c r="K14" s="17">
        <f t="shared" ca="1" si="9"/>
        <v>61.454999999999998</v>
      </c>
      <c r="L14" s="17">
        <f t="shared" ca="1" si="10"/>
        <v>51.881</v>
      </c>
      <c r="M14" s="17">
        <f t="shared" ca="1" si="11"/>
        <v>56.125</v>
      </c>
      <c r="N14" s="17">
        <f t="shared" ca="1" si="12"/>
        <v>50.484000000000002</v>
      </c>
      <c r="O14" s="17">
        <f t="shared" ca="1" si="13"/>
        <v>67.38</v>
      </c>
      <c r="P14" s="31"/>
      <c r="Q14" s="18">
        <f t="shared" ca="1" si="14"/>
        <v>59.397999999999996</v>
      </c>
      <c r="R14" s="18">
        <f t="shared" ca="1" si="15"/>
        <v>53.326000000000001</v>
      </c>
      <c r="S14" s="29">
        <f t="shared" ca="1" si="32"/>
        <v>700</v>
      </c>
      <c r="T14" s="4">
        <f t="shared" ca="1" si="17"/>
        <v>150</v>
      </c>
      <c r="U14" s="7">
        <f t="shared" ca="1" si="18"/>
        <v>300</v>
      </c>
      <c r="V14" s="4">
        <f t="shared" ca="1" si="19"/>
        <v>30</v>
      </c>
      <c r="W14" s="4">
        <f t="shared" ca="1" si="20"/>
        <v>10</v>
      </c>
      <c r="X14" s="4">
        <f t="shared" ca="1" si="21"/>
        <v>250</v>
      </c>
      <c r="Y14" s="4">
        <f t="shared" ca="1" si="22"/>
        <v>20</v>
      </c>
      <c r="Z14" s="4">
        <f t="shared" ca="1" si="23"/>
        <v>35</v>
      </c>
      <c r="AA14" s="4">
        <f t="shared" ca="1" si="24"/>
        <v>10</v>
      </c>
      <c r="AB14" s="4">
        <f t="shared" ca="1" si="25"/>
        <v>8</v>
      </c>
      <c r="AC14" s="4">
        <f t="shared" ca="1" si="26"/>
        <v>15</v>
      </c>
      <c r="AD14" s="4">
        <f t="shared" ca="1" si="27"/>
        <v>130</v>
      </c>
      <c r="AE14" s="4">
        <f t="shared" ca="1" si="28"/>
        <v>850</v>
      </c>
      <c r="AF14" s="31"/>
      <c r="AG14" s="4">
        <f t="shared" ca="1" si="29"/>
        <v>25</v>
      </c>
      <c r="AH14" s="7">
        <f t="shared" ca="1" si="31"/>
        <v>140</v>
      </c>
      <c r="AJ14" s="195" t="s">
        <v>30</v>
      </c>
      <c r="AK14" s="9" t="s">
        <v>149</v>
      </c>
      <c r="AL14" s="158">
        <v>75.694999999999993</v>
      </c>
    </row>
    <row r="15" spans="1:38" x14ac:dyDescent="0.15">
      <c r="A15" s="6" t="s">
        <v>332</v>
      </c>
      <c r="B15" s="3">
        <f ca="1">INDIRECT(A15&amp;"!A8")</f>
        <v>44648</v>
      </c>
      <c r="C15" s="17">
        <f ca="1">$AL$6-INDIRECT(A15&amp;"!E9")</f>
        <v>54.727000000000004</v>
      </c>
      <c r="D15" s="17">
        <f ca="1">$AL$10-INDIRECT(A15&amp;"!K9")</f>
        <v>48.100999999999999</v>
      </c>
      <c r="E15" s="17">
        <f ca="1">$AL$13-INDIRECT(A15&amp;"!P9")</f>
        <v>65.188000000000002</v>
      </c>
      <c r="F15" s="17">
        <f ca="1">$AL$18-INDIRECT(A15&amp;"!F16")</f>
        <v>53.781999999999996</v>
      </c>
      <c r="G15" s="17">
        <f ca="1">$AL$22-INDIRECT(A15&amp;"!L16")</f>
        <v>51.984999999999999</v>
      </c>
      <c r="H15" s="17">
        <f ca="1">$AL$24-INDIRECT(A15&amp;"!O16")</f>
        <v>56.548000000000002</v>
      </c>
      <c r="I15" s="17">
        <f ca="1">$AL$26-INDIRECT(A15&amp;"!C23")</f>
        <v>51.912999999999997</v>
      </c>
      <c r="J15" s="17">
        <f ca="1">$AL$29-INDIRECT(A15&amp;"!H23")</f>
        <v>51.234000000000002</v>
      </c>
      <c r="K15" s="17">
        <f ca="1">$AL$34-INDIRECT(A15&amp;"!O23")</f>
        <v>61.628999999999998</v>
      </c>
      <c r="L15" s="17">
        <f ca="1">$AL$38-INDIRECT(A15&amp;"!E30")</f>
        <v>51.898000000000003</v>
      </c>
      <c r="M15" s="17">
        <f ca="1">$AL$42-INDIRECT(A15&amp;"!J30")</f>
        <v>56.463999999999999</v>
      </c>
      <c r="N15" s="17">
        <f ca="1">$AL$45-INDIRECT(A15&amp;"!O30")</f>
        <v>50.722000000000001</v>
      </c>
      <c r="O15" s="17">
        <f ca="1">$AL$51-INDIRECT(A15&amp;"!G37")</f>
        <v>67.549000000000007</v>
      </c>
      <c r="P15" s="31"/>
      <c r="Q15" s="18">
        <f ca="1">$AL$61-INDIRECT(A15&amp;"!L44")</f>
        <v>59.742999999999995</v>
      </c>
      <c r="R15" s="18">
        <f ca="1">$AL$63-INDIRECT(A15&amp;"!C51")</f>
        <v>53.872999999999998</v>
      </c>
      <c r="S15" s="29">
        <f ca="1">INDIRECT(A15&amp;"!$G$11")</f>
        <v>750</v>
      </c>
      <c r="T15" s="4">
        <f ca="1">INDIRECT(A15&amp;"!M11")</f>
        <v>140</v>
      </c>
      <c r="U15" s="7">
        <f ca="1">INDIRECT(A15&amp;"!Q11")</f>
        <v>300</v>
      </c>
      <c r="V15" s="4">
        <f ca="1">INDIRECT(A15&amp;"!H18")</f>
        <v>30</v>
      </c>
      <c r="W15" s="4">
        <f ca="1">INDIRECT(A15&amp;"!N18")</f>
        <v>10</v>
      </c>
      <c r="X15" s="4">
        <f ca="1">INDIRECT(A15&amp;"!P18")</f>
        <v>260</v>
      </c>
      <c r="Y15" s="4">
        <f ca="1">INDIRECT(A15&amp;"!E25")</f>
        <v>25</v>
      </c>
      <c r="Z15" s="4">
        <f ca="1">INDIRECT(A15&amp;"!J25")</f>
        <v>30</v>
      </c>
      <c r="AA15" s="4">
        <f ca="1">INDIRECT(A15&amp;"!Q25")</f>
        <v>10</v>
      </c>
      <c r="AB15" s="4">
        <f ca="1">INDIRECT(A15&amp;"!F32")</f>
        <v>8</v>
      </c>
      <c r="AC15" s="4">
        <f ca="1">INDIRECT(A15&amp;"!L32")</f>
        <v>12</v>
      </c>
      <c r="AD15" s="4">
        <f ca="1">INDIRECT(A15&amp;"!Q32")</f>
        <v>130</v>
      </c>
      <c r="AE15" s="4">
        <f ca="1">INDIRECT(A15&amp;"!I39")</f>
        <v>800</v>
      </c>
      <c r="AF15" s="31"/>
      <c r="AG15" s="4">
        <f ca="1">INDIRECT(A15&amp;"!N46")</f>
        <v>20</v>
      </c>
      <c r="AH15" s="7">
        <f ca="1">INDIRECT(A15&amp;"!D53")</f>
        <v>150</v>
      </c>
      <c r="AJ15" s="196"/>
      <c r="AK15" t="s">
        <v>150</v>
      </c>
      <c r="AL15" s="159">
        <v>76.572000000000003</v>
      </c>
    </row>
    <row r="16" spans="1:38" x14ac:dyDescent="0.15">
      <c r="A16" s="6" t="s">
        <v>335</v>
      </c>
      <c r="B16" s="3">
        <f t="shared" ca="1" si="0"/>
        <v>44655</v>
      </c>
      <c r="C16" s="17">
        <f t="shared" ca="1" si="1"/>
        <v>55.159000000000006</v>
      </c>
      <c r="D16" s="17">
        <f t="shared" ca="1" si="2"/>
        <v>48.307999999999993</v>
      </c>
      <c r="E16" s="17">
        <f t="shared" ca="1" si="3"/>
        <v>65.242999999999995</v>
      </c>
      <c r="F16" s="17">
        <f t="shared" ca="1" si="4"/>
        <v>54.051999999999992</v>
      </c>
      <c r="G16" s="17">
        <f t="shared" ca="1" si="5"/>
        <v>52.173000000000002</v>
      </c>
      <c r="H16" s="17">
        <f t="shared" ca="1" si="6"/>
        <v>56.857999999999997</v>
      </c>
      <c r="I16" s="17">
        <f t="shared" ca="1" si="7"/>
        <v>52.125</v>
      </c>
      <c r="J16" s="17">
        <f t="shared" ca="1" si="8"/>
        <v>51.518999999999998</v>
      </c>
      <c r="K16" s="17">
        <f t="shared" ca="1" si="9"/>
        <v>61.817999999999998</v>
      </c>
      <c r="L16" s="17">
        <f t="shared" ca="1" si="10"/>
        <v>52.161000000000001</v>
      </c>
      <c r="M16" s="17">
        <f t="shared" ca="1" si="11"/>
        <v>56.774000000000001</v>
      </c>
      <c r="N16" s="17">
        <f t="shared" ca="1" si="12"/>
        <v>50.969000000000001</v>
      </c>
      <c r="O16" s="17">
        <f t="shared" ca="1" si="13"/>
        <v>67.62</v>
      </c>
      <c r="P16" s="31"/>
      <c r="Q16" s="18">
        <f t="shared" ca="1" si="14"/>
        <v>59.962999999999994</v>
      </c>
      <c r="R16" s="18">
        <f t="shared" ca="1" si="15"/>
        <v>54.203000000000003</v>
      </c>
      <c r="S16" s="29">
        <f t="shared" ca="1" si="32"/>
        <v>800</v>
      </c>
      <c r="T16" s="4">
        <f t="shared" ca="1" si="17"/>
        <v>160</v>
      </c>
      <c r="U16" s="7">
        <f t="shared" ca="1" si="18"/>
        <v>350</v>
      </c>
      <c r="V16" s="4">
        <f t="shared" ca="1" si="19"/>
        <v>30</v>
      </c>
      <c r="W16" s="4">
        <f t="shared" ca="1" si="20"/>
        <v>12</v>
      </c>
      <c r="X16" s="4">
        <f t="shared" ca="1" si="21"/>
        <v>250</v>
      </c>
      <c r="Y16" s="4">
        <f t="shared" ca="1" si="22"/>
        <v>25</v>
      </c>
      <c r="Z16" s="4">
        <f t="shared" ca="1" si="23"/>
        <v>30</v>
      </c>
      <c r="AA16" s="4">
        <f t="shared" ca="1" si="24"/>
        <v>10</v>
      </c>
      <c r="AB16" s="4">
        <f t="shared" ca="1" si="25"/>
        <v>8</v>
      </c>
      <c r="AC16" s="4">
        <f t="shared" ca="1" si="26"/>
        <v>15</v>
      </c>
      <c r="AD16" s="4">
        <f t="shared" ca="1" si="27"/>
        <v>130</v>
      </c>
      <c r="AE16" s="4">
        <f t="shared" ca="1" si="28"/>
        <v>800</v>
      </c>
      <c r="AF16" s="31"/>
      <c r="AG16" s="4">
        <f t="shared" ca="1" si="29"/>
        <v>25</v>
      </c>
      <c r="AH16" s="7">
        <f t="shared" ca="1" si="31"/>
        <v>160</v>
      </c>
      <c r="AJ16" s="196"/>
      <c r="AK16" t="s">
        <v>151</v>
      </c>
      <c r="AL16" s="159">
        <v>76.572999999999993</v>
      </c>
    </row>
    <row r="17" spans="1:38" x14ac:dyDescent="0.15">
      <c r="A17" s="6" t="s">
        <v>338</v>
      </c>
      <c r="B17" s="3">
        <f t="shared" ca="1" si="0"/>
        <v>44662</v>
      </c>
      <c r="C17" s="17">
        <f t="shared" ca="1" si="1"/>
        <v>55.690000000000005</v>
      </c>
      <c r="D17" s="17">
        <f t="shared" ca="1" si="2"/>
        <v>48.69</v>
      </c>
      <c r="E17" s="17">
        <f t="shared" ca="1" si="3"/>
        <v>65.537000000000006</v>
      </c>
      <c r="F17" s="17">
        <f t="shared" ca="1" si="4"/>
        <v>54.408999999999992</v>
      </c>
      <c r="G17" s="17">
        <f t="shared" ca="1" si="5"/>
        <v>52.308999999999997</v>
      </c>
      <c r="H17" s="17">
        <f t="shared" ca="1" si="6"/>
        <v>57.193999999999996</v>
      </c>
      <c r="I17" s="17">
        <f t="shared" ca="1" si="7"/>
        <v>52.364999999999995</v>
      </c>
      <c r="J17" s="17">
        <f t="shared" ca="1" si="8"/>
        <v>51.634</v>
      </c>
      <c r="K17" s="17">
        <f t="shared" ca="1" si="9"/>
        <v>62.210999999999999</v>
      </c>
      <c r="L17" s="17">
        <f t="shared" ca="1" si="10"/>
        <v>52.442999999999998</v>
      </c>
      <c r="M17" s="17">
        <f t="shared" ca="1" si="11"/>
        <v>57.265000000000001</v>
      </c>
      <c r="N17" s="17">
        <f t="shared" ca="1" si="12"/>
        <v>51.295000000000002</v>
      </c>
      <c r="O17" s="79"/>
      <c r="P17" s="31"/>
      <c r="Q17" s="18">
        <f t="shared" ca="1" si="14"/>
        <v>60.304999999999993</v>
      </c>
      <c r="R17" s="18">
        <f t="shared" ca="1" si="15"/>
        <v>54.719000000000001</v>
      </c>
      <c r="S17" s="29">
        <f t="shared" ca="1" si="32"/>
        <v>1000</v>
      </c>
      <c r="T17" s="4">
        <f t="shared" ca="1" si="17"/>
        <v>140</v>
      </c>
      <c r="U17" s="7">
        <f t="shared" ca="1" si="18"/>
        <v>350</v>
      </c>
      <c r="V17" s="4">
        <f t="shared" ca="1" si="19"/>
        <v>30</v>
      </c>
      <c r="W17" s="4">
        <f t="shared" ca="1" si="20"/>
        <v>10</v>
      </c>
      <c r="X17" s="4">
        <f t="shared" ca="1" si="21"/>
        <v>250</v>
      </c>
      <c r="Y17" s="4">
        <f t="shared" ca="1" si="22"/>
        <v>25</v>
      </c>
      <c r="Z17" s="4">
        <f t="shared" ca="1" si="23"/>
        <v>40</v>
      </c>
      <c r="AA17" s="4">
        <f t="shared" ca="1" si="24"/>
        <v>10</v>
      </c>
      <c r="AB17" s="4">
        <f t="shared" ca="1" si="25"/>
        <v>10</v>
      </c>
      <c r="AC17" s="4">
        <f t="shared" ca="1" si="26"/>
        <v>12</v>
      </c>
      <c r="AD17" s="4">
        <f t="shared" ca="1" si="27"/>
        <v>150</v>
      </c>
      <c r="AE17" s="31"/>
      <c r="AF17" s="31"/>
      <c r="AG17" s="4">
        <f t="shared" ca="1" si="29"/>
        <v>30</v>
      </c>
      <c r="AH17" s="7">
        <f t="shared" ca="1" si="31"/>
        <v>140</v>
      </c>
      <c r="AJ17" s="196"/>
      <c r="AK17" t="s">
        <v>152</v>
      </c>
      <c r="AL17" s="159">
        <v>76.572000000000003</v>
      </c>
    </row>
    <row r="18" spans="1:38" x14ac:dyDescent="0.15">
      <c r="A18" s="6" t="s">
        <v>343</v>
      </c>
      <c r="B18" s="3">
        <f t="shared" ca="1" si="0"/>
        <v>44669</v>
      </c>
      <c r="C18" s="17">
        <f ca="1">$AL$3-INDIRECT(A18&amp;"!E9")</f>
        <v>57.221999999999994</v>
      </c>
      <c r="D18" s="17">
        <f t="shared" ca="1" si="2"/>
        <v>54.808</v>
      </c>
      <c r="E18" s="17">
        <f t="shared" ca="1" si="3"/>
        <v>65.545000000000002</v>
      </c>
      <c r="F18" s="17">
        <f t="shared" ca="1" si="4"/>
        <v>55.736999999999995</v>
      </c>
      <c r="G18" s="17">
        <f t="shared" ca="1" si="5"/>
        <v>53.436999999999998</v>
      </c>
      <c r="H18" s="17">
        <f t="shared" ca="1" si="6"/>
        <v>57.463999999999999</v>
      </c>
      <c r="I18" s="17">
        <f t="shared" ca="1" si="7"/>
        <v>53.847999999999999</v>
      </c>
      <c r="J18" s="17">
        <f ca="1">$AL$29-INDIRECT(A18&amp;"!H23")</f>
        <v>52.18</v>
      </c>
      <c r="K18" s="17">
        <f t="shared" ca="1" si="9"/>
        <v>62.356000000000002</v>
      </c>
      <c r="L18" s="17">
        <f t="shared" ca="1" si="10"/>
        <v>53.177000000000007</v>
      </c>
      <c r="M18" s="17">
        <f t="shared" ca="1" si="11"/>
        <v>58.063000000000002</v>
      </c>
      <c r="N18" s="17">
        <f t="shared" ca="1" si="12"/>
        <v>53.881</v>
      </c>
      <c r="O18" s="79"/>
      <c r="P18" s="31"/>
      <c r="Q18" s="18">
        <f t="shared" ca="1" si="14"/>
        <v>60.324999999999996</v>
      </c>
      <c r="R18" s="18">
        <f t="shared" ca="1" si="15"/>
        <v>56.363</v>
      </c>
      <c r="S18" s="29">
        <f t="shared" ca="1" si="32"/>
        <v>950</v>
      </c>
      <c r="T18" s="4">
        <f t="shared" ca="1" si="17"/>
        <v>160</v>
      </c>
      <c r="U18" s="7">
        <f t="shared" ca="1" si="18"/>
        <v>350</v>
      </c>
      <c r="V18" s="4">
        <f t="shared" ca="1" si="19"/>
        <v>30</v>
      </c>
      <c r="W18" s="4">
        <f t="shared" ca="1" si="20"/>
        <v>10</v>
      </c>
      <c r="X18" s="4">
        <f t="shared" ca="1" si="21"/>
        <v>230</v>
      </c>
      <c r="Y18" s="4">
        <f t="shared" ca="1" si="22"/>
        <v>30</v>
      </c>
      <c r="Z18" s="4">
        <f t="shared" ca="1" si="23"/>
        <v>60</v>
      </c>
      <c r="AA18" s="4">
        <f t="shared" ca="1" si="24"/>
        <v>10</v>
      </c>
      <c r="AB18" s="4">
        <f t="shared" ca="1" si="25"/>
        <v>10</v>
      </c>
      <c r="AC18" s="4">
        <f t="shared" ca="1" si="26"/>
        <v>15</v>
      </c>
      <c r="AD18" s="4">
        <f t="shared" ca="1" si="27"/>
        <v>180</v>
      </c>
      <c r="AE18" s="31"/>
      <c r="AF18" s="31"/>
      <c r="AG18" s="4">
        <f t="shared" ca="1" si="29"/>
        <v>15</v>
      </c>
      <c r="AH18" s="7">
        <f t="shared" ca="1" si="31"/>
        <v>130</v>
      </c>
      <c r="AJ18" s="197"/>
      <c r="AK18" s="12" t="s">
        <v>153</v>
      </c>
      <c r="AL18" s="160">
        <v>76.638999999999996</v>
      </c>
    </row>
    <row r="19" spans="1:38" x14ac:dyDescent="0.15">
      <c r="A19" s="6" t="s">
        <v>344</v>
      </c>
      <c r="B19" s="3">
        <f t="shared" ca="1" si="0"/>
        <v>44676</v>
      </c>
      <c r="C19" s="17">
        <f t="shared" ref="C19:C54" ca="1" si="33">$AL$3-INDIRECT(A19&amp;"!E9")</f>
        <v>58.000999999999998</v>
      </c>
      <c r="D19" s="17">
        <f t="shared" ca="1" si="2"/>
        <v>55.477999999999994</v>
      </c>
      <c r="E19" s="17">
        <f t="shared" ca="1" si="3"/>
        <v>65.646000000000001</v>
      </c>
      <c r="F19" s="17">
        <f t="shared" ca="1" si="4"/>
        <v>56.204999999999998</v>
      </c>
      <c r="G19" s="17">
        <f ca="1">$AL$22-INDIRECT(A19&amp;"!L16")</f>
        <v>53.683</v>
      </c>
      <c r="H19" s="17">
        <f ca="1">$AL$24-INDIRECT(A19&amp;"!O16")</f>
        <v>58.458999999999996</v>
      </c>
      <c r="I19" s="17">
        <f ca="1">$AL$26-INDIRECT(A19&amp;"!C23")</f>
        <v>54.451999999999998</v>
      </c>
      <c r="J19" s="17">
        <f t="shared" ref="J19:J33" ca="1" si="34">$AL$29-INDIRECT(A19&amp;"!H23")</f>
        <v>52.292000000000002</v>
      </c>
      <c r="K19" s="17">
        <f t="shared" ca="1" si="9"/>
        <v>62.587000000000003</v>
      </c>
      <c r="L19" s="17">
        <f t="shared" ca="1" si="10"/>
        <v>53.376000000000005</v>
      </c>
      <c r="M19" s="17">
        <f t="shared" ca="1" si="11"/>
        <v>58.649000000000001</v>
      </c>
      <c r="N19" s="17">
        <f t="shared" ca="1" si="12"/>
        <v>54.487000000000002</v>
      </c>
      <c r="O19" s="79"/>
      <c r="P19" s="31"/>
      <c r="Q19" s="18">
        <f t="shared" ca="1" si="14"/>
        <v>60.994999999999997</v>
      </c>
      <c r="R19" s="18">
        <f t="shared" ca="1" si="15"/>
        <v>57.585000000000001</v>
      </c>
      <c r="S19" s="29">
        <f t="shared" ca="1" si="32"/>
        <v>950</v>
      </c>
      <c r="T19" s="4">
        <f t="shared" ca="1" si="17"/>
        <v>190</v>
      </c>
      <c r="U19" s="7">
        <f t="shared" ca="1" si="18"/>
        <v>350</v>
      </c>
      <c r="V19" s="4">
        <f t="shared" ca="1" si="19"/>
        <v>35</v>
      </c>
      <c r="W19" s="4">
        <f t="shared" ca="1" si="20"/>
        <v>10</v>
      </c>
      <c r="X19" s="4">
        <f t="shared" ca="1" si="21"/>
        <v>220</v>
      </c>
      <c r="Y19" s="4">
        <f t="shared" ca="1" si="22"/>
        <v>50</v>
      </c>
      <c r="Z19" s="4">
        <f t="shared" ca="1" si="23"/>
        <v>60</v>
      </c>
      <c r="AA19" s="4">
        <f t="shared" ca="1" si="24"/>
        <v>10</v>
      </c>
      <c r="AB19" s="4">
        <f t="shared" ca="1" si="25"/>
        <v>8</v>
      </c>
      <c r="AC19" s="4">
        <f t="shared" ca="1" si="26"/>
        <v>15</v>
      </c>
      <c r="AD19" s="4">
        <f t="shared" ca="1" si="27"/>
        <v>250</v>
      </c>
      <c r="AE19" s="31"/>
      <c r="AF19" s="31"/>
      <c r="AG19" s="4">
        <f t="shared" ca="1" si="29"/>
        <v>30</v>
      </c>
      <c r="AH19" s="7">
        <f t="shared" ca="1" si="31"/>
        <v>150</v>
      </c>
      <c r="AJ19" s="195" t="s">
        <v>31</v>
      </c>
      <c r="AK19" s="9" t="s">
        <v>154</v>
      </c>
      <c r="AL19" s="158">
        <v>71.75</v>
      </c>
    </row>
    <row r="20" spans="1:38" x14ac:dyDescent="0.15">
      <c r="A20" s="6" t="s">
        <v>349</v>
      </c>
      <c r="B20" s="3">
        <f t="shared" ca="1" si="0"/>
        <v>44683</v>
      </c>
      <c r="C20" s="17">
        <f t="shared" ca="1" si="33"/>
        <v>58.044999999999995</v>
      </c>
      <c r="D20" s="17">
        <f t="shared" ca="1" si="2"/>
        <v>54.912999999999997</v>
      </c>
      <c r="E20" s="17">
        <f t="shared" ca="1" si="3"/>
        <v>65.823999999999998</v>
      </c>
      <c r="F20" s="17">
        <f t="shared" ca="1" si="4"/>
        <v>56.364999999999995</v>
      </c>
      <c r="G20" s="17">
        <f t="shared" ca="1" si="5"/>
        <v>53.805999999999997</v>
      </c>
      <c r="H20" s="17">
        <f t="shared" ca="1" si="6"/>
        <v>58.735999999999997</v>
      </c>
      <c r="I20" s="17">
        <f t="shared" ca="1" si="7"/>
        <v>54.134</v>
      </c>
      <c r="J20" s="17">
        <f t="shared" ca="1" si="34"/>
        <v>52.352000000000004</v>
      </c>
      <c r="K20" s="17">
        <f t="shared" ca="1" si="9"/>
        <v>62.81</v>
      </c>
      <c r="L20" s="17">
        <f t="shared" ca="1" si="10"/>
        <v>53.456000000000003</v>
      </c>
      <c r="M20" s="17">
        <f t="shared" ca="1" si="11"/>
        <v>58.861000000000004</v>
      </c>
      <c r="N20" s="17">
        <f t="shared" ca="1" si="12"/>
        <v>53.730000000000004</v>
      </c>
      <c r="O20" s="79"/>
      <c r="P20" s="31"/>
      <c r="Q20" s="18">
        <f t="shared" ca="1" si="14"/>
        <v>61.292999999999992</v>
      </c>
      <c r="R20" s="18">
        <f t="shared" ca="1" si="15"/>
        <v>57.67</v>
      </c>
      <c r="S20" s="29">
        <f t="shared" ca="1" si="32"/>
        <v>800</v>
      </c>
      <c r="T20" s="4">
        <f t="shared" ca="1" si="17"/>
        <v>220</v>
      </c>
      <c r="U20" s="7">
        <f t="shared" ca="1" si="18"/>
        <v>400</v>
      </c>
      <c r="V20" s="4">
        <f t="shared" ca="1" si="19"/>
        <v>60</v>
      </c>
      <c r="W20" s="4">
        <f t="shared" ca="1" si="20"/>
        <v>12</v>
      </c>
      <c r="X20" s="4">
        <f t="shared" ca="1" si="21"/>
        <v>220</v>
      </c>
      <c r="Y20" s="4">
        <f t="shared" ca="1" si="22"/>
        <v>75</v>
      </c>
      <c r="Z20" s="4">
        <f t="shared" ca="1" si="23"/>
        <v>70</v>
      </c>
      <c r="AA20" s="4">
        <f t="shared" ca="1" si="24"/>
        <v>8</v>
      </c>
      <c r="AB20" s="4">
        <f t="shared" ca="1" si="25"/>
        <v>10</v>
      </c>
      <c r="AC20" s="4">
        <f t="shared" ca="1" si="26"/>
        <v>15</v>
      </c>
      <c r="AD20" s="4">
        <f t="shared" ca="1" si="27"/>
        <v>300</v>
      </c>
      <c r="AE20" s="31"/>
      <c r="AF20" s="31"/>
      <c r="AG20" s="4">
        <f t="shared" ca="1" si="29"/>
        <v>30</v>
      </c>
      <c r="AH20" s="7">
        <f t="shared" ca="1" si="31"/>
        <v>130</v>
      </c>
      <c r="AJ20" s="196"/>
      <c r="AK20" t="s">
        <v>155</v>
      </c>
      <c r="AL20" s="159">
        <v>72.254000000000005</v>
      </c>
    </row>
    <row r="21" spans="1:38" x14ac:dyDescent="0.15">
      <c r="A21" s="6" t="s">
        <v>351</v>
      </c>
      <c r="B21" s="3">
        <f t="shared" ca="1" si="0"/>
        <v>44690</v>
      </c>
      <c r="C21" s="17">
        <f t="shared" ca="1" si="33"/>
        <v>57.891999999999996</v>
      </c>
      <c r="D21" s="17">
        <f t="shared" ca="1" si="2"/>
        <v>55.236999999999995</v>
      </c>
      <c r="E21" s="17">
        <f t="shared" ca="1" si="3"/>
        <v>65.778999999999996</v>
      </c>
      <c r="F21" s="17">
        <f t="shared" ca="1" si="4"/>
        <v>56.111999999999995</v>
      </c>
      <c r="G21" s="17">
        <f t="shared" ca="1" si="5"/>
        <v>53.661000000000001</v>
      </c>
      <c r="H21" s="17">
        <f t="shared" ca="1" si="6"/>
        <v>59.790999999999997</v>
      </c>
      <c r="I21" s="17">
        <f t="shared" ca="1" si="7"/>
        <v>54.372</v>
      </c>
      <c r="J21" s="17">
        <f t="shared" ca="1" si="34"/>
        <v>52.242000000000004</v>
      </c>
      <c r="K21" s="17">
        <f t="shared" ca="1" si="9"/>
        <v>62.762</v>
      </c>
      <c r="L21" s="17">
        <f t="shared" ca="1" si="10"/>
        <v>53.284000000000006</v>
      </c>
      <c r="M21" s="17">
        <f t="shared" ca="1" si="11"/>
        <v>58.569000000000003</v>
      </c>
      <c r="N21" s="17">
        <f t="shared" ca="1" si="12"/>
        <v>54.525000000000006</v>
      </c>
      <c r="O21" s="79"/>
      <c r="P21" s="31"/>
      <c r="Q21" s="18">
        <f t="shared" ca="1" si="14"/>
        <v>60.897999999999996</v>
      </c>
      <c r="R21" s="18">
        <f t="shared" ca="1" si="15"/>
        <v>57.388999999999996</v>
      </c>
      <c r="S21" s="29">
        <f t="shared" ca="1" si="32"/>
        <v>850</v>
      </c>
      <c r="T21" s="4">
        <f t="shared" ca="1" si="17"/>
        <v>250</v>
      </c>
      <c r="U21" s="7">
        <f t="shared" ca="1" si="18"/>
        <v>420</v>
      </c>
      <c r="V21" s="4">
        <f t="shared" ca="1" si="19"/>
        <v>90</v>
      </c>
      <c r="W21" s="4">
        <f t="shared" ca="1" si="20"/>
        <v>10</v>
      </c>
      <c r="X21" s="4">
        <f t="shared" ca="1" si="21"/>
        <v>220</v>
      </c>
      <c r="Y21" s="4">
        <f t="shared" ca="1" si="22"/>
        <v>110</v>
      </c>
      <c r="Z21" s="4">
        <f t="shared" ca="1" si="23"/>
        <v>70</v>
      </c>
      <c r="AA21" s="4">
        <f t="shared" ca="1" si="24"/>
        <v>10</v>
      </c>
      <c r="AB21" s="4">
        <f t="shared" ca="1" si="25"/>
        <v>10</v>
      </c>
      <c r="AC21" s="4">
        <f t="shared" ca="1" si="26"/>
        <v>15</v>
      </c>
      <c r="AD21" s="4">
        <f t="shared" ca="1" si="27"/>
        <v>330</v>
      </c>
      <c r="AE21" s="31"/>
      <c r="AF21" s="31"/>
      <c r="AG21" s="4">
        <f t="shared" ca="1" si="29"/>
        <v>20</v>
      </c>
      <c r="AH21" s="7">
        <f t="shared" ca="1" si="31"/>
        <v>130</v>
      </c>
      <c r="AJ21" s="196"/>
      <c r="AK21" t="s">
        <v>156</v>
      </c>
      <c r="AL21" s="159">
        <v>72.254000000000005</v>
      </c>
    </row>
    <row r="22" spans="1:38" x14ac:dyDescent="0.15">
      <c r="A22" s="6" t="s">
        <v>358</v>
      </c>
      <c r="B22" s="3">
        <f t="shared" ca="1" si="0"/>
        <v>44697</v>
      </c>
      <c r="C22" s="17">
        <f t="shared" ca="1" si="33"/>
        <v>58.619</v>
      </c>
      <c r="D22" s="17">
        <f t="shared" ca="1" si="2"/>
        <v>55.846999999999994</v>
      </c>
      <c r="E22" s="17">
        <f t="shared" ca="1" si="3"/>
        <v>65.87299999999999</v>
      </c>
      <c r="F22" s="17">
        <f t="shared" ca="1" si="4"/>
        <v>56.584999999999994</v>
      </c>
      <c r="G22" s="17">
        <f t="shared" ca="1" si="5"/>
        <v>53.938000000000002</v>
      </c>
      <c r="H22" s="17">
        <f t="shared" ca="1" si="6"/>
        <v>59.244999999999997</v>
      </c>
      <c r="I22" s="17">
        <f t="shared" ca="1" si="7"/>
        <v>54.823999999999998</v>
      </c>
      <c r="J22" s="17">
        <f t="shared" ca="1" si="34"/>
        <v>52.441000000000003</v>
      </c>
      <c r="K22" s="17">
        <f t="shared" ca="1" si="9"/>
        <v>63.011000000000003</v>
      </c>
      <c r="L22" s="17">
        <f t="shared" ca="1" si="10"/>
        <v>53.578000000000003</v>
      </c>
      <c r="M22" s="17">
        <f t="shared" ca="1" si="11"/>
        <v>59.203000000000003</v>
      </c>
      <c r="N22" s="17">
        <f t="shared" ca="1" si="12"/>
        <v>54.831000000000003</v>
      </c>
      <c r="O22" s="152">
        <f ca="1">$AM$51-INDIRECT(A22&amp;"!G37")</f>
        <v>72.421000000000006</v>
      </c>
      <c r="P22" s="31"/>
      <c r="Q22" s="18">
        <f t="shared" ca="1" si="14"/>
        <v>61.534999999999997</v>
      </c>
      <c r="R22" s="18">
        <f t="shared" ca="1" si="15"/>
        <v>58.283000000000001</v>
      </c>
      <c r="S22" s="29">
        <f t="shared" ca="1" si="32"/>
        <v>850</v>
      </c>
      <c r="T22" s="4">
        <f t="shared" ca="1" si="17"/>
        <v>210</v>
      </c>
      <c r="U22" s="7">
        <f t="shared" ca="1" si="18"/>
        <v>280</v>
      </c>
      <c r="V22" s="4">
        <f t="shared" ca="1" si="19"/>
        <v>90</v>
      </c>
      <c r="W22" s="4">
        <f t="shared" ca="1" si="20"/>
        <v>10</v>
      </c>
      <c r="X22" s="4">
        <f t="shared" ca="1" si="21"/>
        <v>210</v>
      </c>
      <c r="Y22" s="4">
        <f t="shared" ca="1" si="22"/>
        <v>110</v>
      </c>
      <c r="Z22" s="4">
        <f t="shared" ca="1" si="23"/>
        <v>60</v>
      </c>
      <c r="AA22" s="4">
        <f t="shared" ca="1" si="24"/>
        <v>10</v>
      </c>
      <c r="AB22" s="4">
        <f t="shared" ca="1" si="25"/>
        <v>10</v>
      </c>
      <c r="AC22" s="4">
        <f t="shared" ca="1" si="26"/>
        <v>20</v>
      </c>
      <c r="AD22" s="4">
        <f t="shared" ca="1" si="27"/>
        <v>320</v>
      </c>
      <c r="AE22" s="4">
        <f t="shared" ca="1" si="28"/>
        <v>400</v>
      </c>
      <c r="AF22" s="31"/>
      <c r="AG22" s="4">
        <f t="shared" ca="1" si="29"/>
        <v>25</v>
      </c>
      <c r="AH22" s="7">
        <f t="shared" ca="1" si="31"/>
        <v>140</v>
      </c>
      <c r="AJ22" s="197"/>
      <c r="AK22" s="12" t="s">
        <v>157</v>
      </c>
      <c r="AL22" s="160">
        <v>72.253</v>
      </c>
    </row>
    <row r="23" spans="1:38" x14ac:dyDescent="0.15">
      <c r="A23" s="6" t="s">
        <v>363</v>
      </c>
      <c r="B23" s="3">
        <f t="shared" ca="1" si="0"/>
        <v>44704</v>
      </c>
      <c r="C23" s="17">
        <f t="shared" ca="1" si="33"/>
        <v>58.251999999999995</v>
      </c>
      <c r="D23" s="17">
        <f t="shared" ca="1" si="2"/>
        <v>55.611999999999995</v>
      </c>
      <c r="E23" s="17">
        <f t="shared" ca="1" si="3"/>
        <v>66.010999999999996</v>
      </c>
      <c r="F23" s="17">
        <f t="shared" ca="1" si="4"/>
        <v>56.393000000000001</v>
      </c>
      <c r="G23" s="17">
        <f t="shared" ca="1" si="5"/>
        <v>53.837000000000003</v>
      </c>
      <c r="H23" s="17">
        <f t="shared" ca="1" si="6"/>
        <v>58.634</v>
      </c>
      <c r="I23" s="17">
        <f t="shared" ca="1" si="7"/>
        <v>54.546999999999997</v>
      </c>
      <c r="J23" s="17">
        <f t="shared" ca="1" si="34"/>
        <v>52.329000000000001</v>
      </c>
      <c r="K23" s="17">
        <f t="shared" ca="1" si="9"/>
        <v>63.042999999999999</v>
      </c>
      <c r="L23" s="17">
        <f t="shared" ca="1" si="10"/>
        <v>53.442999999999998</v>
      </c>
      <c r="M23" s="17">
        <f t="shared" ca="1" si="11"/>
        <v>58.968999999999994</v>
      </c>
      <c r="N23" s="17">
        <f t="shared" ca="1" si="12"/>
        <v>54.572000000000003</v>
      </c>
      <c r="O23" s="152">
        <f t="shared" ref="O23:O54" ca="1" si="35">$AM$51-INDIRECT(A23&amp;"!G37")</f>
        <v>72.665000000000006</v>
      </c>
      <c r="P23" s="31"/>
      <c r="Q23" s="18">
        <f t="shared" ca="1" si="14"/>
        <v>61.284999999999997</v>
      </c>
      <c r="R23" s="18">
        <f t="shared" ca="1" si="15"/>
        <v>57.774000000000001</v>
      </c>
      <c r="S23" s="29">
        <f t="shared" ca="1" si="32"/>
        <v>800</v>
      </c>
      <c r="T23" s="4">
        <f t="shared" ca="1" si="17"/>
        <v>230</v>
      </c>
      <c r="U23" s="7">
        <f t="shared" ca="1" si="18"/>
        <v>400</v>
      </c>
      <c r="V23" s="4">
        <f t="shared" ca="1" si="19"/>
        <v>110</v>
      </c>
      <c r="W23" s="4">
        <f t="shared" ca="1" si="20"/>
        <v>10</v>
      </c>
      <c r="X23" s="4">
        <f t="shared" ca="1" si="21"/>
        <v>250</v>
      </c>
      <c r="Y23" s="4">
        <f t="shared" ca="1" si="22"/>
        <v>130</v>
      </c>
      <c r="Z23" s="4">
        <f t="shared" ca="1" si="23"/>
        <v>60</v>
      </c>
      <c r="AA23" s="4">
        <f t="shared" ca="1" si="24"/>
        <v>10</v>
      </c>
      <c r="AB23" s="4">
        <f t="shared" ca="1" si="25"/>
        <v>10</v>
      </c>
      <c r="AC23" s="4">
        <f t="shared" ca="1" si="26"/>
        <v>15</v>
      </c>
      <c r="AD23" s="4">
        <f t="shared" ca="1" si="27"/>
        <v>250</v>
      </c>
      <c r="AE23" s="4">
        <f t="shared" ca="1" si="28"/>
        <v>400</v>
      </c>
      <c r="AF23" s="31"/>
      <c r="AG23" s="4">
        <f t="shared" ca="1" si="29"/>
        <v>30</v>
      </c>
      <c r="AH23" s="7">
        <f t="shared" ca="1" si="31"/>
        <v>130</v>
      </c>
      <c r="AJ23" s="195" t="s">
        <v>32</v>
      </c>
      <c r="AK23" s="12" t="s">
        <v>158</v>
      </c>
      <c r="AL23" s="160">
        <v>70.289000000000001</v>
      </c>
    </row>
    <row r="24" spans="1:38" x14ac:dyDescent="0.15">
      <c r="A24" s="6" t="s">
        <v>369</v>
      </c>
      <c r="B24" s="3">
        <f t="shared" ca="1" si="0"/>
        <v>44711</v>
      </c>
      <c r="C24" s="17">
        <f t="shared" ca="1" si="33"/>
        <v>49.277000000000001</v>
      </c>
      <c r="D24" s="17">
        <f t="shared" ca="1" si="2"/>
        <v>45.976999999999997</v>
      </c>
      <c r="E24" s="17">
        <f t="shared" ca="1" si="3"/>
        <v>65.552999999999997</v>
      </c>
      <c r="F24" s="17">
        <f t="shared" ca="1" si="4"/>
        <v>50.989999999999995</v>
      </c>
      <c r="G24" s="17">
        <f t="shared" ca="1" si="5"/>
        <v>50.167999999999999</v>
      </c>
      <c r="H24" s="17">
        <f t="shared" ca="1" si="6"/>
        <v>50.317999999999998</v>
      </c>
      <c r="I24" s="17">
        <f t="shared" ca="1" si="7"/>
        <v>48.644999999999996</v>
      </c>
      <c r="J24" s="17">
        <f ca="1">$AL$29-INDIRECT(A24&amp;"!H23")</f>
        <v>50.017000000000003</v>
      </c>
      <c r="K24" s="17">
        <f t="shared" ca="1" si="9"/>
        <v>61.673000000000002</v>
      </c>
      <c r="L24" s="17">
        <f t="shared" ca="1" si="10"/>
        <v>50.334000000000003</v>
      </c>
      <c r="M24" s="17">
        <f t="shared" ca="1" si="11"/>
        <v>53.667999999999999</v>
      </c>
      <c r="N24" s="17">
        <f t="shared" ca="1" si="12"/>
        <v>47.605000000000004</v>
      </c>
      <c r="O24" s="152">
        <f t="shared" ca="1" si="35"/>
        <v>72.908000000000001</v>
      </c>
      <c r="P24" s="31"/>
      <c r="Q24" s="18">
        <f t="shared" ca="1" si="14"/>
        <v>55.917999999999992</v>
      </c>
      <c r="R24" s="18">
        <f t="shared" ca="1" si="15"/>
        <v>47.855999999999995</v>
      </c>
      <c r="S24" s="29">
        <f ca="1">INDIRECT(A24&amp;"!$G$11")</f>
        <v>280</v>
      </c>
      <c r="T24" s="4">
        <f t="shared" ca="1" si="17"/>
        <v>210</v>
      </c>
      <c r="U24" s="7">
        <f t="shared" ca="1" si="18"/>
        <v>180</v>
      </c>
      <c r="V24" s="4">
        <f t="shared" ca="1" si="19"/>
        <v>95</v>
      </c>
      <c r="W24" s="4">
        <f t="shared" ca="1" si="20"/>
        <v>12</v>
      </c>
      <c r="X24" s="4">
        <f t="shared" ca="1" si="21"/>
        <v>280</v>
      </c>
      <c r="Y24" s="4">
        <f t="shared" ca="1" si="22"/>
        <v>130</v>
      </c>
      <c r="Z24" s="4">
        <f t="shared" ca="1" si="23"/>
        <v>20</v>
      </c>
      <c r="AA24" s="4">
        <f t="shared" ca="1" si="24"/>
        <v>10</v>
      </c>
      <c r="AB24" s="4">
        <f t="shared" ca="1" si="25"/>
        <v>10</v>
      </c>
      <c r="AC24" s="4">
        <f t="shared" ca="1" si="26"/>
        <v>15</v>
      </c>
      <c r="AD24" s="4">
        <f t="shared" ca="1" si="27"/>
        <v>195</v>
      </c>
      <c r="AE24" s="4">
        <f t="shared" ca="1" si="28"/>
        <v>480</v>
      </c>
      <c r="AF24" s="31"/>
      <c r="AG24" s="4">
        <f t="shared" ca="1" si="29"/>
        <v>30</v>
      </c>
      <c r="AH24" s="7">
        <f t="shared" ca="1" si="31"/>
        <v>150</v>
      </c>
      <c r="AJ24" s="197"/>
      <c r="AK24" s="14" t="s">
        <v>159</v>
      </c>
      <c r="AL24" s="161">
        <v>70.567999999999998</v>
      </c>
    </row>
    <row r="25" spans="1:38" x14ac:dyDescent="0.15">
      <c r="A25" s="6" t="s">
        <v>372</v>
      </c>
      <c r="B25" s="3">
        <f t="shared" ca="1" si="0"/>
        <v>44718</v>
      </c>
      <c r="C25" s="17">
        <f t="shared" ca="1" si="33"/>
        <v>48.974999999999994</v>
      </c>
      <c r="D25" s="17">
        <f t="shared" ca="1" si="2"/>
        <v>45.860999999999997</v>
      </c>
      <c r="E25" s="17">
        <f t="shared" ca="1" si="3"/>
        <v>65.003999999999991</v>
      </c>
      <c r="F25" s="17">
        <f t="shared" ca="1" si="4"/>
        <v>50.592999999999996</v>
      </c>
      <c r="G25" s="17">
        <f t="shared" ca="1" si="5"/>
        <v>49.891000000000005</v>
      </c>
      <c r="H25" s="17">
        <f t="shared" ca="1" si="6"/>
        <v>50.073999999999998</v>
      </c>
      <c r="I25" s="17">
        <f t="shared" ca="1" si="7"/>
        <v>48.42</v>
      </c>
      <c r="J25" s="17">
        <f t="shared" ca="1" si="34"/>
        <v>49.887</v>
      </c>
      <c r="K25" s="17">
        <f t="shared" ca="1" si="9"/>
        <v>61.002000000000002</v>
      </c>
      <c r="L25" s="17">
        <f t="shared" ca="1" si="10"/>
        <v>50.113</v>
      </c>
      <c r="M25" s="17">
        <f t="shared" ca="1" si="11"/>
        <v>53.042000000000002</v>
      </c>
      <c r="N25" s="17">
        <f t="shared" ca="1" si="12"/>
        <v>47.402000000000001</v>
      </c>
      <c r="O25" s="152">
        <f t="shared" ca="1" si="35"/>
        <v>72.433000000000007</v>
      </c>
      <c r="P25" s="31"/>
      <c r="Q25" s="18">
        <f t="shared" ca="1" si="14"/>
        <v>54.83</v>
      </c>
      <c r="R25" s="18">
        <f t="shared" ca="1" si="15"/>
        <v>47.751000000000005</v>
      </c>
      <c r="S25" s="29">
        <f ca="1">INDIRECT(A25&amp;"!$G$11")</f>
        <v>280</v>
      </c>
      <c r="T25" s="4">
        <f t="shared" ca="1" si="17"/>
        <v>210</v>
      </c>
      <c r="U25" s="7">
        <f t="shared" ca="1" si="18"/>
        <v>380</v>
      </c>
      <c r="V25" s="4">
        <f t="shared" ca="1" si="19"/>
        <v>75</v>
      </c>
      <c r="W25" s="4">
        <f t="shared" ca="1" si="20"/>
        <v>10</v>
      </c>
      <c r="X25" s="4">
        <f t="shared" ca="1" si="21"/>
        <v>280</v>
      </c>
      <c r="Y25" s="4">
        <f t="shared" ca="1" si="22"/>
        <v>55</v>
      </c>
      <c r="Z25" s="4">
        <f t="shared" ca="1" si="23"/>
        <v>20</v>
      </c>
      <c r="AA25" s="4">
        <f t="shared" ca="1" si="24"/>
        <v>10</v>
      </c>
      <c r="AB25" s="4">
        <f t="shared" ca="1" si="25"/>
        <v>10</v>
      </c>
      <c r="AC25" s="4">
        <f t="shared" ca="1" si="26"/>
        <v>12</v>
      </c>
      <c r="AD25" s="4">
        <f t="shared" ca="1" si="27"/>
        <v>150</v>
      </c>
      <c r="AE25" s="4">
        <f t="shared" ref="AE25:AE33" ca="1" si="36">INDIRECT(A25&amp;"!I39")</f>
        <v>500</v>
      </c>
      <c r="AF25" s="31"/>
      <c r="AG25" s="4">
        <f t="shared" ca="1" si="29"/>
        <v>25</v>
      </c>
      <c r="AH25" s="7">
        <f t="shared" ca="1" si="31"/>
        <v>140</v>
      </c>
      <c r="AJ25" s="195" t="s">
        <v>51</v>
      </c>
      <c r="AK25" s="9" t="s">
        <v>160</v>
      </c>
      <c r="AL25" s="162">
        <v>60.828000000000003</v>
      </c>
    </row>
    <row r="26" spans="1:38" x14ac:dyDescent="0.15">
      <c r="A26" s="6" t="s">
        <v>375</v>
      </c>
      <c r="B26" s="3">
        <f t="shared" ca="1" si="0"/>
        <v>44725</v>
      </c>
      <c r="C26" s="17">
        <f t="shared" ca="1" si="33"/>
        <v>48.777999999999999</v>
      </c>
      <c r="D26" s="17">
        <f t="shared" ca="1" si="2"/>
        <v>45.857999999999997</v>
      </c>
      <c r="E26" s="17">
        <f t="shared" ca="1" si="3"/>
        <v>64.599000000000004</v>
      </c>
      <c r="F26" s="17">
        <f t="shared" ca="1" si="4"/>
        <v>50.333999999999996</v>
      </c>
      <c r="G26" s="17">
        <f t="shared" ca="1" si="5"/>
        <v>49.715000000000003</v>
      </c>
      <c r="H26" s="17">
        <f t="shared" ca="1" si="6"/>
        <v>49.897999999999996</v>
      </c>
      <c r="I26" s="17">
        <f t="shared" ca="1" si="7"/>
        <v>48.301000000000002</v>
      </c>
      <c r="J26" s="17">
        <f t="shared" ca="1" si="34"/>
        <v>49.736000000000004</v>
      </c>
      <c r="K26" s="17">
        <f t="shared" ca="1" si="9"/>
        <v>60.447000000000003</v>
      </c>
      <c r="L26" s="17">
        <f t="shared" ca="1" si="10"/>
        <v>49.954000000000008</v>
      </c>
      <c r="M26" s="17">
        <f t="shared" ca="1" si="11"/>
        <v>52.634</v>
      </c>
      <c r="N26" s="17">
        <f t="shared" ca="1" si="12"/>
        <v>47.318000000000005</v>
      </c>
      <c r="O26" s="152">
        <f t="shared" ca="1" si="35"/>
        <v>71.998999999999995</v>
      </c>
      <c r="P26" s="31"/>
      <c r="Q26" s="18">
        <f t="shared" ca="1" si="14"/>
        <v>54.215999999999994</v>
      </c>
      <c r="R26" s="18">
        <f t="shared" ca="1" si="15"/>
        <v>47.719000000000001</v>
      </c>
      <c r="S26" s="29">
        <f t="shared" ref="S26:S54" ca="1" si="37">INDIRECT(A26&amp;"!$G$11")</f>
        <v>270</v>
      </c>
      <c r="T26" s="4">
        <f t="shared" ca="1" si="17"/>
        <v>190</v>
      </c>
      <c r="U26" s="7">
        <f t="shared" ca="1" si="18"/>
        <v>400</v>
      </c>
      <c r="V26" s="4">
        <f t="shared" ca="1" si="19"/>
        <v>75</v>
      </c>
      <c r="W26" s="4">
        <f t="shared" ca="1" si="20"/>
        <v>10</v>
      </c>
      <c r="X26" s="4">
        <f t="shared" ca="1" si="21"/>
        <v>310</v>
      </c>
      <c r="Y26" s="4">
        <f t="shared" ca="1" si="22"/>
        <v>35</v>
      </c>
      <c r="Z26" s="4">
        <f t="shared" ca="1" si="23"/>
        <v>15</v>
      </c>
      <c r="AA26" s="4">
        <f t="shared" ca="1" si="24"/>
        <v>10</v>
      </c>
      <c r="AB26" s="4">
        <f t="shared" ca="1" si="25"/>
        <v>10</v>
      </c>
      <c r="AC26" s="4">
        <f t="shared" ca="1" si="26"/>
        <v>12</v>
      </c>
      <c r="AD26" s="4">
        <f t="shared" ca="1" si="27"/>
        <v>150</v>
      </c>
      <c r="AE26" s="4">
        <f t="shared" ca="1" si="36"/>
        <v>600</v>
      </c>
      <c r="AF26" s="31"/>
      <c r="AG26" s="4">
        <f t="shared" ca="1" si="29"/>
        <v>20</v>
      </c>
      <c r="AH26" s="7">
        <f t="shared" ca="1" si="31"/>
        <v>140</v>
      </c>
      <c r="AJ26" s="197"/>
      <c r="AK26" s="12" t="s">
        <v>161</v>
      </c>
      <c r="AL26" s="163">
        <v>60.832999999999998</v>
      </c>
    </row>
    <row r="27" spans="1:38" x14ac:dyDescent="0.15">
      <c r="A27" s="6" t="s">
        <v>377</v>
      </c>
      <c r="B27" s="3">
        <f t="shared" ca="1" si="0"/>
        <v>44732</v>
      </c>
      <c r="C27" s="17">
        <f t="shared" ca="1" si="33"/>
        <v>48.730999999999995</v>
      </c>
      <c r="D27" s="17">
        <f t="shared" ca="1" si="2"/>
        <v>45.825999999999993</v>
      </c>
      <c r="E27" s="17">
        <f t="shared" ca="1" si="3"/>
        <v>64.497</v>
      </c>
      <c r="F27" s="17">
        <f t="shared" ca="1" si="4"/>
        <v>50.287999999999997</v>
      </c>
      <c r="G27" s="17">
        <f t="shared" ca="1" si="5"/>
        <v>49.712000000000003</v>
      </c>
      <c r="H27" s="17">
        <f t="shared" ca="1" si="6"/>
        <v>49.844999999999999</v>
      </c>
      <c r="I27" s="17">
        <f t="shared" ca="1" si="7"/>
        <v>48.298999999999999</v>
      </c>
      <c r="J27" s="17">
        <f t="shared" ca="1" si="34"/>
        <v>49.725999999999999</v>
      </c>
      <c r="K27" s="17">
        <f t="shared" ca="1" si="9"/>
        <v>60.343000000000004</v>
      </c>
      <c r="L27" s="17">
        <f t="shared" ca="1" si="10"/>
        <v>49.945999999999998</v>
      </c>
      <c r="M27" s="17">
        <f t="shared" ca="1" si="11"/>
        <v>52.516999999999996</v>
      </c>
      <c r="N27" s="17">
        <f t="shared" ca="1" si="12"/>
        <v>47.313000000000002</v>
      </c>
      <c r="O27" s="152">
        <f t="shared" ca="1" si="35"/>
        <v>72.040999999999997</v>
      </c>
      <c r="P27" s="31"/>
      <c r="Q27" s="18">
        <f t="shared" ca="1" si="14"/>
        <v>54.191999999999993</v>
      </c>
      <c r="R27" s="18">
        <f t="shared" ca="1" si="15"/>
        <v>47.719000000000001</v>
      </c>
      <c r="S27" s="29">
        <f t="shared" ca="1" si="37"/>
        <v>220</v>
      </c>
      <c r="T27" s="4">
        <f t="shared" ca="1" si="17"/>
        <v>200</v>
      </c>
      <c r="U27" s="7">
        <f t="shared" ca="1" si="18"/>
        <v>220</v>
      </c>
      <c r="V27" s="4">
        <f t="shared" ca="1" si="19"/>
        <v>75</v>
      </c>
      <c r="W27" s="4">
        <f t="shared" ca="1" si="20"/>
        <v>10</v>
      </c>
      <c r="X27" s="4">
        <f t="shared" ca="1" si="21"/>
        <v>330</v>
      </c>
      <c r="Y27" s="4">
        <f t="shared" ca="1" si="22"/>
        <v>30</v>
      </c>
      <c r="Z27" s="4">
        <f t="shared" ca="1" si="23"/>
        <v>15</v>
      </c>
      <c r="AA27" s="4">
        <f t="shared" ca="1" si="24"/>
        <v>8</v>
      </c>
      <c r="AB27" s="4">
        <f t="shared" ca="1" si="25"/>
        <v>10</v>
      </c>
      <c r="AC27" s="4">
        <f t="shared" ca="1" si="26"/>
        <v>20</v>
      </c>
      <c r="AD27" s="4">
        <f t="shared" ca="1" si="27"/>
        <v>150</v>
      </c>
      <c r="AE27" s="4">
        <f t="shared" ca="1" si="36"/>
        <v>550</v>
      </c>
      <c r="AF27" s="31"/>
      <c r="AG27" s="4">
        <f t="shared" ca="1" si="29"/>
        <v>12</v>
      </c>
      <c r="AH27" s="7">
        <f t="shared" ca="1" si="31"/>
        <v>140</v>
      </c>
      <c r="AJ27" s="195" t="s">
        <v>52</v>
      </c>
      <c r="AK27" s="9" t="s">
        <v>162</v>
      </c>
      <c r="AL27" s="158">
        <v>57.755000000000003</v>
      </c>
    </row>
    <row r="28" spans="1:38" x14ac:dyDescent="0.15">
      <c r="A28" s="6" t="s">
        <v>384</v>
      </c>
      <c r="B28" s="3">
        <f t="shared" ca="1" si="0"/>
        <v>44739</v>
      </c>
      <c r="C28" s="17">
        <f t="shared" ca="1" si="33"/>
        <v>49.001999999999995</v>
      </c>
      <c r="D28" s="17">
        <f t="shared" ca="1" si="2"/>
        <v>45.855999999999995</v>
      </c>
      <c r="E28" s="17">
        <f t="shared" ca="1" si="3"/>
        <v>64.36</v>
      </c>
      <c r="F28" s="17">
        <f t="shared" ca="1" si="4"/>
        <v>50.332999999999998</v>
      </c>
      <c r="G28" s="17">
        <f t="shared" ca="1" si="5"/>
        <v>49.698999999999998</v>
      </c>
      <c r="H28" s="17">
        <f t="shared" ca="1" si="6"/>
        <v>49.91</v>
      </c>
      <c r="I28" s="17">
        <f t="shared" ca="1" si="7"/>
        <v>48.363</v>
      </c>
      <c r="J28" s="17">
        <f t="shared" ca="1" si="34"/>
        <v>49.744</v>
      </c>
      <c r="K28" s="17">
        <f t="shared" ca="1" si="9"/>
        <v>60.361000000000004</v>
      </c>
      <c r="L28" s="17">
        <f t="shared" ca="1" si="10"/>
        <v>49.972000000000001</v>
      </c>
      <c r="M28" s="17">
        <f t="shared" ca="1" si="11"/>
        <v>52.569000000000003</v>
      </c>
      <c r="N28" s="17">
        <f t="shared" ca="1" si="12"/>
        <v>47.367000000000004</v>
      </c>
      <c r="O28" s="152">
        <f t="shared" ca="1" si="35"/>
        <v>72.070999999999998</v>
      </c>
      <c r="P28" s="31"/>
      <c r="Q28" s="18">
        <f t="shared" ca="1" si="14"/>
        <v>54.156999999999996</v>
      </c>
      <c r="R28" s="18">
        <f t="shared" ca="1" si="15"/>
        <v>47.793999999999997</v>
      </c>
      <c r="S28" s="29">
        <f t="shared" ca="1" si="37"/>
        <v>220</v>
      </c>
      <c r="T28" s="4">
        <f t="shared" ca="1" si="17"/>
        <v>160</v>
      </c>
      <c r="U28" s="7">
        <f t="shared" ca="1" si="18"/>
        <v>350</v>
      </c>
      <c r="V28" s="4">
        <f t="shared" ca="1" si="19"/>
        <v>60</v>
      </c>
      <c r="W28" s="4">
        <f t="shared" ca="1" si="20"/>
        <v>10</v>
      </c>
      <c r="X28" s="4">
        <f t="shared" ca="1" si="21"/>
        <v>250</v>
      </c>
      <c r="Y28" s="4">
        <f t="shared" ca="1" si="22"/>
        <v>30</v>
      </c>
      <c r="Z28" s="4">
        <f t="shared" ca="1" si="23"/>
        <v>12</v>
      </c>
      <c r="AA28" s="4">
        <f t="shared" ca="1" si="24"/>
        <v>8</v>
      </c>
      <c r="AB28" s="4">
        <f t="shared" ca="1" si="25"/>
        <v>10</v>
      </c>
      <c r="AC28" s="4">
        <f t="shared" ca="1" si="26"/>
        <v>15</v>
      </c>
      <c r="AD28" s="4">
        <f t="shared" ca="1" si="27"/>
        <v>150</v>
      </c>
      <c r="AE28" s="4">
        <f t="shared" ca="1" si="36"/>
        <v>600</v>
      </c>
      <c r="AF28" s="31"/>
      <c r="AG28" s="4">
        <f t="shared" ca="1" si="29"/>
        <v>15</v>
      </c>
      <c r="AH28" s="7">
        <f t="shared" ca="1" si="31"/>
        <v>170</v>
      </c>
      <c r="AJ28" s="196"/>
      <c r="AK28" t="s">
        <v>163</v>
      </c>
      <c r="AL28" s="159">
        <v>57.741</v>
      </c>
    </row>
    <row r="29" spans="1:38" x14ac:dyDescent="0.15">
      <c r="A29" s="6" t="s">
        <v>388</v>
      </c>
      <c r="B29" s="3">
        <f t="shared" ca="1" si="0"/>
        <v>44746</v>
      </c>
      <c r="C29" s="17">
        <f t="shared" ca="1" si="33"/>
        <v>48.72</v>
      </c>
      <c r="D29" s="17">
        <f t="shared" ca="1" si="2"/>
        <v>45.885999999999996</v>
      </c>
      <c r="E29" s="17">
        <f t="shared" ca="1" si="3"/>
        <v>64.34</v>
      </c>
      <c r="F29" s="17">
        <f t="shared" ca="1" si="4"/>
        <v>50.220999999999997</v>
      </c>
      <c r="G29" s="17">
        <f t="shared" ca="1" si="5"/>
        <v>49.658000000000001</v>
      </c>
      <c r="H29" s="17">
        <f t="shared" ca="1" si="6"/>
        <v>49.786000000000001</v>
      </c>
      <c r="I29" s="17">
        <f t="shared" ca="1" si="7"/>
        <v>48.311</v>
      </c>
      <c r="J29" s="17">
        <f t="shared" ca="1" si="34"/>
        <v>49.707999999999998</v>
      </c>
      <c r="K29" s="17">
        <f t="shared" ca="1" si="9"/>
        <v>60.224000000000004</v>
      </c>
      <c r="L29" s="17">
        <f t="shared" ca="1" si="10"/>
        <v>49.925000000000004</v>
      </c>
      <c r="M29" s="17">
        <f t="shared" ca="1" si="11"/>
        <v>52.418999999999997</v>
      </c>
      <c r="N29" s="17">
        <f t="shared" ca="1" si="12"/>
        <v>47.331000000000003</v>
      </c>
      <c r="O29" s="152">
        <f t="shared" ca="1" si="35"/>
        <v>71.908000000000001</v>
      </c>
      <c r="P29" s="31"/>
      <c r="Q29" s="18">
        <f t="shared" ca="1" si="14"/>
        <v>54.146000000000001</v>
      </c>
      <c r="R29" s="18">
        <f t="shared" ca="1" si="15"/>
        <v>47.75</v>
      </c>
      <c r="S29" s="29">
        <f t="shared" ca="1" si="37"/>
        <v>230</v>
      </c>
      <c r="T29" s="4">
        <f t="shared" ca="1" si="17"/>
        <v>150</v>
      </c>
      <c r="U29" s="7">
        <f t="shared" ca="1" si="18"/>
        <v>380</v>
      </c>
      <c r="V29" s="4">
        <f t="shared" ca="1" si="19"/>
        <v>65</v>
      </c>
      <c r="W29" s="4">
        <f t="shared" ca="1" si="20"/>
        <v>10</v>
      </c>
      <c r="X29" s="4">
        <f t="shared" ca="1" si="21"/>
        <v>380</v>
      </c>
      <c r="Y29" s="4">
        <f t="shared" ca="1" si="22"/>
        <v>25</v>
      </c>
      <c r="Z29" s="4">
        <f t="shared" ca="1" si="23"/>
        <v>12</v>
      </c>
      <c r="AA29" s="4">
        <f t="shared" ca="1" si="24"/>
        <v>10</v>
      </c>
      <c r="AB29" s="4">
        <f t="shared" ca="1" si="25"/>
        <v>8</v>
      </c>
      <c r="AC29" s="4">
        <f t="shared" ca="1" si="26"/>
        <v>12</v>
      </c>
      <c r="AD29" s="4">
        <f t="shared" ca="1" si="27"/>
        <v>160</v>
      </c>
      <c r="AE29" s="31"/>
      <c r="AF29" s="31"/>
      <c r="AG29" s="4">
        <f t="shared" ca="1" si="29"/>
        <v>10</v>
      </c>
      <c r="AH29" s="7">
        <f t="shared" ca="1" si="31"/>
        <v>150</v>
      </c>
      <c r="AJ29" s="197"/>
      <c r="AK29" s="12" t="s">
        <v>164</v>
      </c>
      <c r="AL29" s="160">
        <v>57.701000000000001</v>
      </c>
    </row>
    <row r="30" spans="1:38" x14ac:dyDescent="0.15">
      <c r="A30" s="6" t="s">
        <v>393</v>
      </c>
      <c r="B30" s="3">
        <f t="shared" ca="1" si="0"/>
        <v>44753</v>
      </c>
      <c r="C30" s="17">
        <f t="shared" ca="1" si="33"/>
        <v>48.653999999999996</v>
      </c>
      <c r="D30" s="17">
        <f t="shared" ca="1" si="2"/>
        <v>45.973999999999997</v>
      </c>
      <c r="E30" s="17">
        <f t="shared" ca="1" si="3"/>
        <v>64.277000000000001</v>
      </c>
      <c r="F30" s="17">
        <f t="shared" ca="1" si="4"/>
        <v>50.138999999999996</v>
      </c>
      <c r="G30" s="17">
        <f t="shared" ca="1" si="5"/>
        <v>49.616</v>
      </c>
      <c r="H30" s="17">
        <f t="shared" ca="1" si="6"/>
        <v>49.683999999999997</v>
      </c>
      <c r="I30" s="17">
        <f t="shared" ca="1" si="7"/>
        <v>48.286000000000001</v>
      </c>
      <c r="J30" s="17">
        <f t="shared" ca="1" si="34"/>
        <v>49.653999999999996</v>
      </c>
      <c r="K30" s="17">
        <f t="shared" ca="1" si="9"/>
        <v>60.061999999999998</v>
      </c>
      <c r="L30" s="17">
        <f t="shared" ca="1" si="10"/>
        <v>49.879000000000005</v>
      </c>
      <c r="M30" s="17">
        <f t="shared" ca="1" si="11"/>
        <v>52.266999999999996</v>
      </c>
      <c r="N30" s="17">
        <f t="shared" ca="1" si="12"/>
        <v>47.314000000000007</v>
      </c>
      <c r="O30" s="152">
        <f t="shared" ca="1" si="35"/>
        <v>71.868000000000009</v>
      </c>
      <c r="P30" s="31"/>
      <c r="Q30" s="18">
        <f t="shared" ca="1" si="14"/>
        <v>54.111999999999995</v>
      </c>
      <c r="R30" s="18">
        <f t="shared" ca="1" si="15"/>
        <v>47.733000000000004</v>
      </c>
      <c r="S30" s="29">
        <f t="shared" ca="1" si="37"/>
        <v>210</v>
      </c>
      <c r="T30" s="4">
        <f t="shared" ca="1" si="17"/>
        <v>150</v>
      </c>
      <c r="U30" s="7">
        <f t="shared" ca="1" si="18"/>
        <v>230</v>
      </c>
      <c r="V30" s="4">
        <f t="shared" ca="1" si="19"/>
        <v>65</v>
      </c>
      <c r="W30" s="4">
        <f t="shared" ca="1" si="20"/>
        <v>10</v>
      </c>
      <c r="X30" s="4">
        <f t="shared" ca="1" si="21"/>
        <v>380</v>
      </c>
      <c r="Y30" s="4">
        <f t="shared" ca="1" si="22"/>
        <v>30</v>
      </c>
      <c r="Z30" s="4">
        <f t="shared" ca="1" si="23"/>
        <v>15</v>
      </c>
      <c r="AA30" s="4">
        <f t="shared" ca="1" si="24"/>
        <v>8</v>
      </c>
      <c r="AB30" s="4">
        <f t="shared" ca="1" si="25"/>
        <v>10</v>
      </c>
      <c r="AC30" s="4">
        <f t="shared" ca="1" si="26"/>
        <v>15</v>
      </c>
      <c r="AD30" s="4">
        <f t="shared" ca="1" si="27"/>
        <v>150</v>
      </c>
      <c r="AE30" s="4">
        <f t="shared" ca="1" si="36"/>
        <v>550</v>
      </c>
      <c r="AF30" s="31"/>
      <c r="AG30" s="4">
        <f t="shared" ca="1" si="29"/>
        <v>12</v>
      </c>
      <c r="AH30" s="7">
        <f ca="1">INDIRECT(A30&amp;"!D53")</f>
        <v>160</v>
      </c>
      <c r="AJ30" s="195" t="s">
        <v>53</v>
      </c>
      <c r="AK30" s="9" t="s">
        <v>165</v>
      </c>
      <c r="AL30" s="158">
        <v>101.988</v>
      </c>
    </row>
    <row r="31" spans="1:38" x14ac:dyDescent="0.15">
      <c r="A31" s="6" t="s">
        <v>394</v>
      </c>
      <c r="B31" s="3">
        <f t="shared" ca="1" si="0"/>
        <v>44761</v>
      </c>
      <c r="C31" s="17">
        <f t="shared" ca="1" si="33"/>
        <v>48.625999999999998</v>
      </c>
      <c r="D31" s="17">
        <f t="shared" ca="1" si="2"/>
        <v>46.010999999999996</v>
      </c>
      <c r="E31" s="17">
        <f t="shared" ca="1" si="3"/>
        <v>64.253</v>
      </c>
      <c r="F31" s="17">
        <f t="shared" ca="1" si="4"/>
        <v>50.116999999999997</v>
      </c>
      <c r="G31" s="17">
        <f ca="1">$AL$22-INDIRECT(A31&amp;"!L16")</f>
        <v>49.616</v>
      </c>
      <c r="H31" s="17">
        <f t="shared" ca="1" si="6"/>
        <v>49.607999999999997</v>
      </c>
      <c r="I31" s="17">
        <f t="shared" ca="1" si="7"/>
        <v>48.28</v>
      </c>
      <c r="J31" s="17">
        <f t="shared" ca="1" si="34"/>
        <v>50.76</v>
      </c>
      <c r="K31" s="17">
        <f t="shared" ca="1" si="9"/>
        <v>60.157000000000004</v>
      </c>
      <c r="L31" s="17">
        <f t="shared" ca="1" si="10"/>
        <v>51.300000000000004</v>
      </c>
      <c r="M31" s="17">
        <f t="shared" ca="1" si="11"/>
        <v>53.474000000000004</v>
      </c>
      <c r="N31" s="17">
        <f t="shared" ca="1" si="12"/>
        <v>47.314000000000007</v>
      </c>
      <c r="O31" s="152">
        <f t="shared" ca="1" si="35"/>
        <v>71.838000000000008</v>
      </c>
      <c r="P31" s="31"/>
      <c r="Q31" s="18">
        <f t="shared" ca="1" si="14"/>
        <v>54.911999999999992</v>
      </c>
      <c r="R31" s="18">
        <f t="shared" ca="1" si="15"/>
        <v>47.716000000000001</v>
      </c>
      <c r="S31" s="29">
        <f t="shared" ca="1" si="37"/>
        <v>200</v>
      </c>
      <c r="T31" s="4">
        <f t="shared" ca="1" si="17"/>
        <v>150</v>
      </c>
      <c r="U31" s="7">
        <f t="shared" ca="1" si="18"/>
        <v>420</v>
      </c>
      <c r="V31" s="4">
        <f t="shared" ca="1" si="19"/>
        <v>60</v>
      </c>
      <c r="W31" s="4">
        <f t="shared" ca="1" si="20"/>
        <v>8</v>
      </c>
      <c r="X31" s="4">
        <f t="shared" ca="1" si="21"/>
        <v>400</v>
      </c>
      <c r="Y31" s="4">
        <f t="shared" ca="1" si="22"/>
        <v>30</v>
      </c>
      <c r="Z31" s="4">
        <f t="shared" ca="1" si="23"/>
        <v>20</v>
      </c>
      <c r="AA31" s="4">
        <f t="shared" ca="1" si="24"/>
        <v>10</v>
      </c>
      <c r="AB31" s="4">
        <f t="shared" ca="1" si="25"/>
        <v>8</v>
      </c>
      <c r="AC31" s="4">
        <f t="shared" ca="1" si="26"/>
        <v>12</v>
      </c>
      <c r="AD31" s="4">
        <f t="shared" ca="1" si="27"/>
        <v>170</v>
      </c>
      <c r="AE31" s="4">
        <f t="shared" ca="1" si="36"/>
        <v>550</v>
      </c>
      <c r="AF31" s="31"/>
      <c r="AG31" s="4">
        <f t="shared" ca="1" si="29"/>
        <v>20</v>
      </c>
      <c r="AH31" s="7">
        <f t="shared" ref="AH31:AH33" ca="1" si="38">INDIRECT(A31&amp;"!D53")</f>
        <v>160</v>
      </c>
      <c r="AJ31" s="196"/>
      <c r="AK31" t="s">
        <v>166</v>
      </c>
      <c r="AL31" s="159">
        <v>102.298</v>
      </c>
    </row>
    <row r="32" spans="1:38" x14ac:dyDescent="0.15">
      <c r="A32" s="6" t="s">
        <v>399</v>
      </c>
      <c r="B32" s="3">
        <f t="shared" ca="1" si="0"/>
        <v>44767</v>
      </c>
      <c r="C32" s="17">
        <f t="shared" ca="1" si="33"/>
        <v>48.575999999999993</v>
      </c>
      <c r="D32" s="17">
        <f t="shared" ca="1" si="2"/>
        <v>45.980999999999995</v>
      </c>
      <c r="E32" s="17">
        <f t="shared" ca="1" si="3"/>
        <v>64.19</v>
      </c>
      <c r="F32" s="17">
        <f t="shared" ca="1" si="4"/>
        <v>50.087999999999994</v>
      </c>
      <c r="G32" s="17">
        <f t="shared" ca="1" si="5"/>
        <v>49.582000000000001</v>
      </c>
      <c r="H32" s="17">
        <f t="shared" ca="1" si="6"/>
        <v>49.650999999999996</v>
      </c>
      <c r="I32" s="17">
        <f t="shared" ca="1" si="7"/>
        <v>48.265000000000001</v>
      </c>
      <c r="J32" s="17">
        <f t="shared" ca="1" si="34"/>
        <v>49.679000000000002</v>
      </c>
      <c r="K32" s="17">
        <f t="shared" ca="1" si="9"/>
        <v>59.947000000000003</v>
      </c>
      <c r="L32" s="17">
        <f t="shared" ca="1" si="10"/>
        <v>49.872</v>
      </c>
      <c r="M32" s="17">
        <f t="shared" ca="1" si="11"/>
        <v>53.197000000000003</v>
      </c>
      <c r="N32" s="17">
        <f t="shared" ca="1" si="12"/>
        <v>47.279000000000003</v>
      </c>
      <c r="O32" s="152">
        <f t="shared" ca="1" si="35"/>
        <v>71.743000000000009</v>
      </c>
      <c r="P32" s="31"/>
      <c r="Q32" s="18">
        <f t="shared" ca="1" si="14"/>
        <v>54.085999999999999</v>
      </c>
      <c r="R32" s="18">
        <f t="shared" ca="1" si="15"/>
        <v>47.703000000000003</v>
      </c>
      <c r="S32" s="29">
        <f t="shared" ca="1" si="37"/>
        <v>200</v>
      </c>
      <c r="T32" s="4">
        <f t="shared" ca="1" si="17"/>
        <v>160</v>
      </c>
      <c r="U32" s="7">
        <f t="shared" ca="1" si="18"/>
        <v>290</v>
      </c>
      <c r="V32" s="4">
        <f t="shared" ca="1" si="19"/>
        <v>55</v>
      </c>
      <c r="W32" s="4">
        <f t="shared" ca="1" si="20"/>
        <v>10</v>
      </c>
      <c r="X32" s="4">
        <f t="shared" ca="1" si="21"/>
        <v>410</v>
      </c>
      <c r="Y32" s="4">
        <f t="shared" ca="1" si="22"/>
        <v>25</v>
      </c>
      <c r="Z32" s="4">
        <f t="shared" ca="1" si="23"/>
        <v>15</v>
      </c>
      <c r="AA32" s="4">
        <f t="shared" ca="1" si="24"/>
        <v>8</v>
      </c>
      <c r="AB32" s="4">
        <f t="shared" ca="1" si="25"/>
        <v>10</v>
      </c>
      <c r="AC32" s="4">
        <f t="shared" ca="1" si="26"/>
        <v>15</v>
      </c>
      <c r="AD32" s="4">
        <f t="shared" ca="1" si="27"/>
        <v>160</v>
      </c>
      <c r="AE32" s="4">
        <f t="shared" ca="1" si="36"/>
        <v>600</v>
      </c>
      <c r="AF32" s="31"/>
      <c r="AG32" s="4">
        <f t="shared" ca="1" si="29"/>
        <v>15</v>
      </c>
      <c r="AH32" s="7">
        <f t="shared" ca="1" si="38"/>
        <v>170</v>
      </c>
      <c r="AJ32" s="196"/>
      <c r="AK32" t="s">
        <v>167</v>
      </c>
      <c r="AL32" s="159">
        <v>102.206</v>
      </c>
    </row>
    <row r="33" spans="1:39" x14ac:dyDescent="0.15">
      <c r="A33" s="6" t="s">
        <v>400</v>
      </c>
      <c r="B33" s="3">
        <f t="shared" ca="1" si="0"/>
        <v>44774</v>
      </c>
      <c r="C33" s="17">
        <f t="shared" ca="1" si="33"/>
        <v>48.539999999999992</v>
      </c>
      <c r="D33" s="17">
        <f t="shared" ca="1" si="2"/>
        <v>46.022999999999996</v>
      </c>
      <c r="E33" s="17">
        <f t="shared" ca="1" si="3"/>
        <v>64.150000000000006</v>
      </c>
      <c r="F33" s="17">
        <f t="shared" ca="1" si="4"/>
        <v>50.062999999999995</v>
      </c>
      <c r="G33" s="17">
        <f t="shared" ca="1" si="5"/>
        <v>49.57</v>
      </c>
      <c r="H33" s="17">
        <f t="shared" ca="1" si="6"/>
        <v>49.635999999999996</v>
      </c>
      <c r="I33" s="17">
        <f t="shared" ca="1" si="7"/>
        <v>48.253</v>
      </c>
      <c r="J33" s="17">
        <f t="shared" ca="1" si="34"/>
        <v>49.647999999999996</v>
      </c>
      <c r="K33" s="17">
        <f t="shared" ca="1" si="9"/>
        <v>59.88</v>
      </c>
      <c r="L33" s="17">
        <f t="shared" ca="1" si="10"/>
        <v>49.853000000000002</v>
      </c>
      <c r="M33" s="17">
        <f t="shared" ca="1" si="11"/>
        <v>52.18</v>
      </c>
      <c r="N33" s="17">
        <f t="shared" ca="1" si="12"/>
        <v>47.31</v>
      </c>
      <c r="O33" s="152">
        <f t="shared" ca="1" si="35"/>
        <v>71.638000000000005</v>
      </c>
      <c r="P33" s="31"/>
      <c r="Q33" s="18">
        <f t="shared" ca="1" si="14"/>
        <v>54.096999999999994</v>
      </c>
      <c r="R33" s="18">
        <f t="shared" ca="1" si="15"/>
        <v>47.701000000000001</v>
      </c>
      <c r="S33" s="29">
        <f t="shared" ca="1" si="37"/>
        <v>210</v>
      </c>
      <c r="T33" s="4">
        <f t="shared" ca="1" si="17"/>
        <v>170</v>
      </c>
      <c r="U33" s="7">
        <f t="shared" ca="1" si="18"/>
        <v>420</v>
      </c>
      <c r="V33" s="4">
        <f t="shared" ca="1" si="19"/>
        <v>50</v>
      </c>
      <c r="W33" s="4">
        <f t="shared" ca="1" si="20"/>
        <v>10</v>
      </c>
      <c r="X33" s="4">
        <f t="shared" ca="1" si="21"/>
        <v>470</v>
      </c>
      <c r="Y33" s="4">
        <f t="shared" ca="1" si="22"/>
        <v>25</v>
      </c>
      <c r="Z33" s="4">
        <f t="shared" ca="1" si="23"/>
        <v>20</v>
      </c>
      <c r="AA33" s="4">
        <f t="shared" ca="1" si="24"/>
        <v>10</v>
      </c>
      <c r="AB33" s="4">
        <f t="shared" ca="1" si="25"/>
        <v>10</v>
      </c>
      <c r="AC33" s="4">
        <f t="shared" ca="1" si="26"/>
        <v>15</v>
      </c>
      <c r="AD33" s="4">
        <f t="shared" ca="1" si="27"/>
        <v>160</v>
      </c>
      <c r="AE33" s="4">
        <f t="shared" ca="1" si="36"/>
        <v>600</v>
      </c>
      <c r="AF33" s="31"/>
      <c r="AG33" s="4">
        <f t="shared" ca="1" si="29"/>
        <v>12</v>
      </c>
      <c r="AH33" s="7">
        <f t="shared" ca="1" si="38"/>
        <v>180</v>
      </c>
      <c r="AJ33" s="196"/>
      <c r="AK33" t="s">
        <v>168</v>
      </c>
      <c r="AL33" s="159">
        <v>102.142</v>
      </c>
    </row>
    <row r="34" spans="1:39" x14ac:dyDescent="0.15">
      <c r="A34" s="6" t="s">
        <v>402</v>
      </c>
      <c r="B34" s="3">
        <f t="shared" ref="B34:B52" ca="1" si="39">INDIRECT(A34&amp;"!A8")</f>
        <v>44782</v>
      </c>
      <c r="C34" s="17">
        <f t="shared" ca="1" si="33"/>
        <v>48.597999999999999</v>
      </c>
      <c r="D34" s="17">
        <f t="shared" ref="D34:D52" ca="1" si="40">$AL$10-INDIRECT(A34&amp;"!K9")</f>
        <v>45.994</v>
      </c>
      <c r="E34" s="17">
        <f t="shared" ref="E34:E52" ca="1" si="41">$AL$13-INDIRECT(A34&amp;"!P9")</f>
        <v>64.287000000000006</v>
      </c>
      <c r="F34" s="17">
        <f t="shared" ref="F34:F52" ca="1" si="42">$AL$18-INDIRECT(A34&amp;"!F16")</f>
        <v>50.269999999999996</v>
      </c>
      <c r="G34" s="17">
        <f t="shared" ref="G34:G52" ca="1" si="43">$AL$22-INDIRECT(A34&amp;"!L16")</f>
        <v>49.832999999999998</v>
      </c>
      <c r="H34" s="17">
        <f t="shared" ref="H34:H52" ca="1" si="44">$AL$24-INDIRECT(A34&amp;"!O16")</f>
        <v>49.775999999999996</v>
      </c>
      <c r="I34" s="17">
        <f t="shared" ref="I34:I52" ca="1" si="45">$AL$26-INDIRECT(A34&amp;"!C23")</f>
        <v>48.474999999999994</v>
      </c>
      <c r="J34" s="17">
        <f t="shared" ref="J34:J50" ca="1" si="46">$AL$29-INDIRECT(A34&amp;"!H23")</f>
        <v>49.878</v>
      </c>
      <c r="K34" s="17">
        <f t="shared" ca="1" si="9"/>
        <v>60.295000000000002</v>
      </c>
      <c r="L34" s="17">
        <f t="shared" ca="1" si="10"/>
        <v>50.156000000000006</v>
      </c>
      <c r="M34" s="17">
        <f t="shared" ca="1" si="11"/>
        <v>52.482999999999997</v>
      </c>
      <c r="N34" s="17">
        <f t="shared" ca="1" si="12"/>
        <v>47.386000000000003</v>
      </c>
      <c r="O34" s="152">
        <f t="shared" ca="1" si="35"/>
        <v>71.67</v>
      </c>
      <c r="P34" s="31"/>
      <c r="Q34" s="18">
        <f t="shared" ca="1" si="14"/>
        <v>54.559999999999995</v>
      </c>
      <c r="R34" s="18">
        <f t="shared" ca="1" si="15"/>
        <v>47.762999999999998</v>
      </c>
      <c r="S34" s="29">
        <f t="shared" ca="1" si="37"/>
        <v>300</v>
      </c>
      <c r="T34" s="4">
        <f t="shared" ref="T34:T52" ca="1" si="47">INDIRECT(A34&amp;"!M11")</f>
        <v>170</v>
      </c>
      <c r="U34" s="7">
        <f t="shared" ref="U34:U52" ca="1" si="48">INDIRECT(A34&amp;"!Q11")</f>
        <v>400</v>
      </c>
      <c r="V34" s="4">
        <f t="shared" ref="V34:V52" ca="1" si="49">INDIRECT(A34&amp;"!H18")</f>
        <v>50</v>
      </c>
      <c r="W34" s="4">
        <f t="shared" ref="W34:W52" ca="1" si="50">INDIRECT(A34&amp;"!N18")</f>
        <v>10</v>
      </c>
      <c r="X34" s="4">
        <f t="shared" ref="X34:X52" ca="1" si="51">INDIRECT(A34&amp;"!P18")</f>
        <v>420</v>
      </c>
      <c r="Y34" s="4">
        <f t="shared" ref="Y34:Y52" ca="1" si="52">INDIRECT(A34&amp;"!E25")</f>
        <v>25</v>
      </c>
      <c r="Z34" s="4">
        <f t="shared" ref="Z34:Z52" ca="1" si="53">INDIRECT(A34&amp;"!J25")</f>
        <v>40</v>
      </c>
      <c r="AA34" s="4">
        <f t="shared" ref="AA34:AA52" ca="1" si="54">INDIRECT(A34&amp;"!Q25")</f>
        <v>10</v>
      </c>
      <c r="AB34" s="4">
        <f t="shared" ref="AB34:AB52" ca="1" si="55">INDIRECT(A34&amp;"!F32")</f>
        <v>10</v>
      </c>
      <c r="AC34" s="4">
        <f t="shared" ref="AC34:AC52" ca="1" si="56">INDIRECT(A34&amp;"!L32")</f>
        <v>15</v>
      </c>
      <c r="AD34" s="4">
        <f t="shared" ref="AD34:AD52" ca="1" si="57">INDIRECT(A34&amp;"!Q32")</f>
        <v>150</v>
      </c>
      <c r="AE34" s="4">
        <f t="shared" ref="AE34:AE52" ca="1" si="58">INDIRECT(A34&amp;"!I39")</f>
        <v>600</v>
      </c>
      <c r="AF34" s="31"/>
      <c r="AG34" s="4">
        <f t="shared" ref="AG34:AG52" ca="1" si="59">INDIRECT(A34&amp;"!N46")</f>
        <v>20</v>
      </c>
      <c r="AH34" s="7">
        <f t="shared" ref="AH34:AH52" ca="1" si="60">INDIRECT(A34&amp;"!D53")</f>
        <v>180</v>
      </c>
      <c r="AJ34" s="197"/>
      <c r="AK34" s="12" t="s">
        <v>169</v>
      </c>
      <c r="AL34" s="160">
        <v>102.155</v>
      </c>
    </row>
    <row r="35" spans="1:39" x14ac:dyDescent="0.15">
      <c r="A35" s="6" t="s">
        <v>404</v>
      </c>
      <c r="B35" s="3">
        <f t="shared" ca="1" si="39"/>
        <v>44788</v>
      </c>
      <c r="C35" s="17">
        <f t="shared" ca="1" si="33"/>
        <v>48.585999999999999</v>
      </c>
      <c r="D35" s="17">
        <f t="shared" ca="1" si="40"/>
        <v>45.977999999999994</v>
      </c>
      <c r="E35" s="17">
        <f t="shared" ca="1" si="41"/>
        <v>64.266999999999996</v>
      </c>
      <c r="F35" s="17">
        <f t="shared" ca="1" si="42"/>
        <v>50.128999999999991</v>
      </c>
      <c r="G35" s="17">
        <f t="shared" ca="1" si="43"/>
        <v>49.658999999999999</v>
      </c>
      <c r="H35" s="17">
        <f t="shared" ca="1" si="44"/>
        <v>49.744999999999997</v>
      </c>
      <c r="I35" s="17">
        <f t="shared" ca="1" si="45"/>
        <v>48.448999999999998</v>
      </c>
      <c r="J35" s="17">
        <f t="shared" ca="1" si="46"/>
        <v>49.768999999999998</v>
      </c>
      <c r="K35" s="17">
        <f t="shared" ref="K35:K52" ca="1" si="61">$AL$34-INDIRECT(A35&amp;"!O23")</f>
        <v>59.995000000000005</v>
      </c>
      <c r="L35" s="17">
        <f t="shared" ref="L35:L52" ca="1" si="62">$AL$38-INDIRECT(A35&amp;"!E30")</f>
        <v>49.991</v>
      </c>
      <c r="M35" s="17">
        <f t="shared" ref="M35:M52" ca="1" si="63">$AL$42-INDIRECT(A35&amp;"!J30")</f>
        <v>52.262999999999998</v>
      </c>
      <c r="N35" s="17">
        <f t="shared" ref="N35:N52" ca="1" si="64">$AL$45-INDIRECT(A35&amp;"!O30")</f>
        <v>47.439000000000007</v>
      </c>
      <c r="O35" s="152">
        <f t="shared" ca="1" si="35"/>
        <v>71.711000000000013</v>
      </c>
      <c r="P35" s="31"/>
      <c r="Q35" s="18">
        <f t="shared" ca="1" si="14"/>
        <v>54.268999999999998</v>
      </c>
      <c r="R35" s="18">
        <f t="shared" ca="1" si="15"/>
        <v>47.813000000000002</v>
      </c>
      <c r="S35" s="29">
        <f t="shared" ca="1" si="37"/>
        <v>200</v>
      </c>
      <c r="T35" s="4">
        <f t="shared" ca="1" si="47"/>
        <v>170</v>
      </c>
      <c r="U35" s="7">
        <f t="shared" ca="1" si="48"/>
        <v>450</v>
      </c>
      <c r="V35" s="4">
        <f t="shared" ca="1" si="49"/>
        <v>50</v>
      </c>
      <c r="W35" s="4">
        <f t="shared" ca="1" si="50"/>
        <v>12</v>
      </c>
      <c r="X35" s="4">
        <f t="shared" ca="1" si="51"/>
        <v>440</v>
      </c>
      <c r="Y35" s="4">
        <f t="shared" ca="1" si="52"/>
        <v>25</v>
      </c>
      <c r="Z35" s="4">
        <f t="shared" ca="1" si="53"/>
        <v>20</v>
      </c>
      <c r="AA35" s="4">
        <f t="shared" ca="1" si="54"/>
        <v>10</v>
      </c>
      <c r="AB35" s="4">
        <f t="shared" ca="1" si="55"/>
        <v>10</v>
      </c>
      <c r="AC35" s="4">
        <f t="shared" ca="1" si="56"/>
        <v>15</v>
      </c>
      <c r="AD35" s="4">
        <f t="shared" ca="1" si="57"/>
        <v>160</v>
      </c>
      <c r="AE35" s="4">
        <f t="shared" ca="1" si="58"/>
        <v>550</v>
      </c>
      <c r="AF35" s="31"/>
      <c r="AG35" s="4">
        <f t="shared" ca="1" si="59"/>
        <v>15</v>
      </c>
      <c r="AH35" s="7">
        <f t="shared" ca="1" si="60"/>
        <v>180</v>
      </c>
      <c r="AJ35" s="195" t="s">
        <v>170</v>
      </c>
      <c r="AK35" s="9" t="s">
        <v>171</v>
      </c>
      <c r="AL35" s="158">
        <v>75.423000000000002</v>
      </c>
    </row>
    <row r="36" spans="1:39" x14ac:dyDescent="0.15">
      <c r="A36" s="6" t="s">
        <v>407</v>
      </c>
      <c r="B36" s="3">
        <f t="shared" ca="1" si="39"/>
        <v>44795</v>
      </c>
      <c r="C36" s="17">
        <f t="shared" ca="1" si="33"/>
        <v>48.676999999999992</v>
      </c>
      <c r="D36" s="17">
        <f t="shared" ca="1" si="40"/>
        <v>46.099999999999994</v>
      </c>
      <c r="E36" s="17">
        <f t="shared" ca="1" si="41"/>
        <v>64.254999999999995</v>
      </c>
      <c r="F36" s="17">
        <f t="shared" ca="1" si="42"/>
        <v>50.204999999999998</v>
      </c>
      <c r="G36" s="17">
        <f t="shared" ca="1" si="43"/>
        <v>49.69</v>
      </c>
      <c r="H36" s="17">
        <f t="shared" ca="1" si="44"/>
        <v>49.816000000000003</v>
      </c>
      <c r="I36" s="17">
        <f t="shared" ca="1" si="45"/>
        <v>48.421999999999997</v>
      </c>
      <c r="J36" s="17">
        <f t="shared" ca="1" si="46"/>
        <v>49.734999999999999</v>
      </c>
      <c r="K36" s="17">
        <f t="shared" ca="1" si="61"/>
        <v>60.036999999999999</v>
      </c>
      <c r="L36" s="17">
        <f t="shared" ca="1" si="62"/>
        <v>49.959000000000003</v>
      </c>
      <c r="M36" s="17">
        <f t="shared" ca="1" si="63"/>
        <v>52.365000000000002</v>
      </c>
      <c r="N36" s="17">
        <f t="shared" ca="1" si="64"/>
        <v>47.428000000000004</v>
      </c>
      <c r="O36" s="152">
        <f t="shared" ca="1" si="35"/>
        <v>71.593000000000004</v>
      </c>
      <c r="P36" s="31"/>
      <c r="Q36" s="18">
        <f t="shared" ca="1" si="14"/>
        <v>55.039999999999992</v>
      </c>
      <c r="R36" s="18">
        <f t="shared" ca="1" si="15"/>
        <v>47.802999999999997</v>
      </c>
      <c r="S36" s="29">
        <f t="shared" ca="1" si="37"/>
        <v>200</v>
      </c>
      <c r="T36" s="4">
        <f t="shared" ca="1" si="47"/>
        <v>150</v>
      </c>
      <c r="U36" s="7">
        <f t="shared" ca="1" si="48"/>
        <v>460</v>
      </c>
      <c r="V36" s="4">
        <f t="shared" ca="1" si="49"/>
        <v>35</v>
      </c>
      <c r="W36" s="4">
        <f t="shared" ca="1" si="50"/>
        <v>8</v>
      </c>
      <c r="X36" s="4">
        <f t="shared" ca="1" si="51"/>
        <v>450</v>
      </c>
      <c r="Y36" s="4">
        <f t="shared" ca="1" si="52"/>
        <v>20</v>
      </c>
      <c r="Z36" s="4">
        <f t="shared" ca="1" si="53"/>
        <v>12</v>
      </c>
      <c r="AA36" s="4">
        <f t="shared" ca="1" si="54"/>
        <v>8</v>
      </c>
      <c r="AB36" s="4">
        <f t="shared" ca="1" si="55"/>
        <v>8</v>
      </c>
      <c r="AC36" s="4">
        <f t="shared" ca="1" si="56"/>
        <v>10</v>
      </c>
      <c r="AD36" s="4">
        <f t="shared" ca="1" si="57"/>
        <v>160</v>
      </c>
      <c r="AE36" s="4">
        <f t="shared" ca="1" si="58"/>
        <v>500</v>
      </c>
      <c r="AF36" s="31"/>
      <c r="AG36" s="4">
        <f t="shared" ca="1" si="59"/>
        <v>12</v>
      </c>
      <c r="AH36" s="7">
        <f t="shared" ca="1" si="60"/>
        <v>180</v>
      </c>
      <c r="AJ36" s="196"/>
      <c r="AK36" t="s">
        <v>172</v>
      </c>
      <c r="AL36" s="159">
        <v>75.198999999999998</v>
      </c>
    </row>
    <row r="37" spans="1:39" x14ac:dyDescent="0.15">
      <c r="A37" s="6" t="s">
        <v>409</v>
      </c>
      <c r="B37" s="3">
        <f t="shared" ca="1" si="39"/>
        <v>44802</v>
      </c>
      <c r="C37" s="17">
        <f t="shared" ca="1" si="33"/>
        <v>48.726999999999997</v>
      </c>
      <c r="D37" s="17">
        <f t="shared" ca="1" si="40"/>
        <v>46.176000000000002</v>
      </c>
      <c r="E37" s="17">
        <f t="shared" ca="1" si="41"/>
        <v>64.081000000000003</v>
      </c>
      <c r="F37" s="17">
        <f t="shared" ca="1" si="42"/>
        <v>50.375999999999991</v>
      </c>
      <c r="G37" s="17">
        <f t="shared" ca="1" si="43"/>
        <v>50.001999999999995</v>
      </c>
      <c r="H37" s="17">
        <f t="shared" ca="1" si="44"/>
        <v>50.05</v>
      </c>
      <c r="I37" s="17">
        <f t="shared" ca="1" si="45"/>
        <v>48.585000000000001</v>
      </c>
      <c r="J37" s="17">
        <f t="shared" ca="1" si="46"/>
        <v>49.721000000000004</v>
      </c>
      <c r="K37" s="17">
        <f t="shared" ca="1" si="61"/>
        <v>59.898000000000003</v>
      </c>
      <c r="L37" s="17">
        <f t="shared" ca="1" si="62"/>
        <v>49.942999999999998</v>
      </c>
      <c r="M37" s="17">
        <f t="shared" ca="1" si="63"/>
        <v>52.344999999999999</v>
      </c>
      <c r="N37" s="17">
        <f t="shared" ca="1" si="64"/>
        <v>47.474000000000004</v>
      </c>
      <c r="O37" s="152">
        <f t="shared" ca="1" si="35"/>
        <v>71.481999999999999</v>
      </c>
      <c r="P37" s="31"/>
      <c r="Q37" s="18">
        <f t="shared" ca="1" si="14"/>
        <v>54.137</v>
      </c>
      <c r="R37" s="18">
        <f t="shared" ca="1" si="15"/>
        <v>47.853999999999999</v>
      </c>
      <c r="S37" s="29">
        <f t="shared" ca="1" si="37"/>
        <v>220</v>
      </c>
      <c r="T37" s="4">
        <f t="shared" ca="1" si="47"/>
        <v>180</v>
      </c>
      <c r="U37" s="7">
        <f t="shared" ca="1" si="48"/>
        <v>430</v>
      </c>
      <c r="V37" s="4">
        <f t="shared" ca="1" si="49"/>
        <v>25</v>
      </c>
      <c r="W37" s="4">
        <f t="shared" ca="1" si="50"/>
        <v>8</v>
      </c>
      <c r="X37" s="4">
        <f t="shared" ca="1" si="51"/>
        <v>450</v>
      </c>
      <c r="Y37" s="4">
        <f t="shared" ca="1" si="52"/>
        <v>20</v>
      </c>
      <c r="Z37" s="4">
        <f t="shared" ca="1" si="53"/>
        <v>12</v>
      </c>
      <c r="AA37" s="4">
        <f t="shared" ca="1" si="54"/>
        <v>8</v>
      </c>
      <c r="AB37" s="4">
        <f t="shared" ca="1" si="55"/>
        <v>8</v>
      </c>
      <c r="AC37" s="4">
        <f t="shared" ca="1" si="56"/>
        <v>10</v>
      </c>
      <c r="AD37" s="4">
        <f t="shared" ca="1" si="57"/>
        <v>150</v>
      </c>
      <c r="AE37" s="4">
        <f t="shared" ca="1" si="58"/>
        <v>550</v>
      </c>
      <c r="AF37" s="31"/>
      <c r="AG37" s="4">
        <f t="shared" ca="1" si="59"/>
        <v>10</v>
      </c>
      <c r="AH37" s="7">
        <f t="shared" ca="1" si="60"/>
        <v>180</v>
      </c>
      <c r="AJ37" s="196"/>
      <c r="AK37" t="s">
        <v>173</v>
      </c>
      <c r="AL37" s="159">
        <v>75.236999999999995</v>
      </c>
    </row>
    <row r="38" spans="1:39" x14ac:dyDescent="0.15">
      <c r="A38" s="6" t="s">
        <v>411</v>
      </c>
      <c r="B38" s="3">
        <f t="shared" ca="1" si="39"/>
        <v>44810</v>
      </c>
      <c r="C38" s="17">
        <f t="shared" ca="1" si="33"/>
        <v>48.784999999999997</v>
      </c>
      <c r="D38" s="17">
        <f t="shared" ca="1" si="40"/>
        <v>46.051000000000002</v>
      </c>
      <c r="E38" s="17">
        <f t="shared" ca="1" si="41"/>
        <v>64.242999999999995</v>
      </c>
      <c r="F38" s="17">
        <f t="shared" ca="1" si="42"/>
        <v>50.404999999999994</v>
      </c>
      <c r="G38" s="17">
        <f t="shared" ca="1" si="43"/>
        <v>49.876000000000005</v>
      </c>
      <c r="H38" s="17">
        <f t="shared" ca="1" si="44"/>
        <v>50.567999999999998</v>
      </c>
      <c r="I38" s="17">
        <f t="shared" ca="1" si="45"/>
        <v>48.838999999999999</v>
      </c>
      <c r="J38" s="17">
        <f t="shared" ca="1" si="46"/>
        <v>49.927999999999997</v>
      </c>
      <c r="K38" s="17">
        <f t="shared" ca="1" si="61"/>
        <v>60.370000000000005</v>
      </c>
      <c r="L38" s="17">
        <f t="shared" ca="1" si="62"/>
        <v>50.179000000000002</v>
      </c>
      <c r="M38" s="17">
        <f t="shared" ca="1" si="63"/>
        <v>52.683999999999997</v>
      </c>
      <c r="N38" s="17">
        <f t="shared" ca="1" si="64"/>
        <v>47.623000000000005</v>
      </c>
      <c r="O38" s="152">
        <f t="shared" ca="1" si="35"/>
        <v>71.638000000000005</v>
      </c>
      <c r="P38" s="31"/>
      <c r="Q38" s="18">
        <f t="shared" ca="1" si="14"/>
        <v>56.769999999999996</v>
      </c>
      <c r="R38" s="18">
        <f t="shared" ca="1" si="15"/>
        <v>48.393000000000001</v>
      </c>
      <c r="S38" s="29">
        <f t="shared" ca="1" si="37"/>
        <v>380</v>
      </c>
      <c r="T38" s="4">
        <f t="shared" ca="1" si="47"/>
        <v>170</v>
      </c>
      <c r="U38" s="7">
        <f t="shared" ca="1" si="48"/>
        <v>420</v>
      </c>
      <c r="V38" s="4">
        <f t="shared" ca="1" si="49"/>
        <v>25</v>
      </c>
      <c r="W38" s="4">
        <f t="shared" ca="1" si="50"/>
        <v>10</v>
      </c>
      <c r="X38" s="4">
        <f t="shared" ca="1" si="51"/>
        <v>460</v>
      </c>
      <c r="Y38" s="4">
        <f t="shared" ca="1" si="52"/>
        <v>20</v>
      </c>
      <c r="Z38" s="4">
        <f t="shared" ca="1" si="53"/>
        <v>25</v>
      </c>
      <c r="AA38" s="4">
        <f t="shared" ca="1" si="54"/>
        <v>8</v>
      </c>
      <c r="AB38" s="4">
        <f t="shared" ca="1" si="55"/>
        <v>8</v>
      </c>
      <c r="AC38" s="4">
        <f t="shared" ca="1" si="56"/>
        <v>10</v>
      </c>
      <c r="AD38" s="4">
        <f t="shared" ca="1" si="57"/>
        <v>140</v>
      </c>
      <c r="AE38" s="4">
        <f t="shared" ca="1" si="58"/>
        <v>600</v>
      </c>
      <c r="AF38" s="31"/>
      <c r="AG38" s="4">
        <f t="shared" ca="1" si="59"/>
        <v>15</v>
      </c>
      <c r="AH38" s="7">
        <f t="shared" ca="1" si="60"/>
        <v>210</v>
      </c>
      <c r="AJ38" s="197"/>
      <c r="AK38" s="12" t="s">
        <v>174</v>
      </c>
      <c r="AL38" s="160">
        <v>75.206000000000003</v>
      </c>
    </row>
    <row r="39" spans="1:39" x14ac:dyDescent="0.15">
      <c r="A39" s="6" t="s">
        <v>414</v>
      </c>
      <c r="B39" s="3">
        <f t="shared" ca="1" si="39"/>
        <v>44817</v>
      </c>
      <c r="C39" s="17">
        <f t="shared" ca="1" si="33"/>
        <v>50.336999999999996</v>
      </c>
      <c r="D39" s="17">
        <f t="shared" ca="1" si="40"/>
        <v>47.438000000000002</v>
      </c>
      <c r="E39" s="17">
        <f t="shared" ca="1" si="41"/>
        <v>64.506</v>
      </c>
      <c r="F39" s="17">
        <f t="shared" ca="1" si="42"/>
        <v>51.922999999999995</v>
      </c>
      <c r="G39" s="17">
        <f t="shared" ca="1" si="43"/>
        <v>51.385000000000005</v>
      </c>
      <c r="H39" s="17">
        <f t="shared" ca="1" si="44"/>
        <v>53.703000000000003</v>
      </c>
      <c r="I39" s="17">
        <f t="shared" ca="1" si="45"/>
        <v>51.260999999999996</v>
      </c>
      <c r="J39" s="17">
        <f t="shared" ca="1" si="46"/>
        <v>51.006999999999998</v>
      </c>
      <c r="K39" s="17">
        <f t="shared" ca="1" si="61"/>
        <v>60.942999999999998</v>
      </c>
      <c r="L39" s="17">
        <f t="shared" ca="1" si="62"/>
        <v>51.502000000000002</v>
      </c>
      <c r="M39" s="17">
        <f t="shared" ca="1" si="63"/>
        <v>54.064999999999998</v>
      </c>
      <c r="N39" s="17">
        <f t="shared" ca="1" si="64"/>
        <v>50.212000000000003</v>
      </c>
      <c r="O39" s="152">
        <f t="shared" ca="1" si="35"/>
        <v>71.703000000000003</v>
      </c>
      <c r="P39" s="31"/>
      <c r="Q39" s="18">
        <f t="shared" ca="1" si="14"/>
        <v>57.856999999999999</v>
      </c>
      <c r="R39" s="18">
        <f t="shared" ca="1" si="15"/>
        <v>52.43</v>
      </c>
      <c r="S39" s="29">
        <f t="shared" ca="1" si="37"/>
        <v>700</v>
      </c>
      <c r="T39" s="4">
        <f t="shared" ca="1" si="47"/>
        <v>210</v>
      </c>
      <c r="U39" s="7">
        <f t="shared" ca="1" si="48"/>
        <v>450</v>
      </c>
      <c r="V39" s="4">
        <f t="shared" ca="1" si="49"/>
        <v>25</v>
      </c>
      <c r="W39" s="4">
        <f t="shared" ca="1" si="50"/>
        <v>8</v>
      </c>
      <c r="X39" s="4">
        <f t="shared" ca="1" si="51"/>
        <v>500</v>
      </c>
      <c r="Y39" s="4">
        <f t="shared" ca="1" si="52"/>
        <v>20</v>
      </c>
      <c r="Z39" s="4">
        <f t="shared" ca="1" si="53"/>
        <v>12</v>
      </c>
      <c r="AA39" s="4">
        <f t="shared" ca="1" si="54"/>
        <v>6</v>
      </c>
      <c r="AB39" s="4">
        <f t="shared" ca="1" si="55"/>
        <v>8</v>
      </c>
      <c r="AC39" s="4">
        <f t="shared" ca="1" si="56"/>
        <v>12</v>
      </c>
      <c r="AD39" s="4">
        <f t="shared" ca="1" si="57"/>
        <v>140</v>
      </c>
      <c r="AE39" s="4">
        <f t="shared" ca="1" si="58"/>
        <v>600</v>
      </c>
      <c r="AF39" s="31"/>
      <c r="AG39" s="4">
        <f t="shared" ca="1" si="59"/>
        <v>25</v>
      </c>
      <c r="AH39" s="7">
        <f t="shared" ca="1" si="60"/>
        <v>180</v>
      </c>
      <c r="AJ39" s="195" t="s">
        <v>70</v>
      </c>
      <c r="AK39" s="9" t="s">
        <v>175</v>
      </c>
      <c r="AL39" s="158">
        <v>85.17</v>
      </c>
    </row>
    <row r="40" spans="1:39" x14ac:dyDescent="0.15">
      <c r="A40" s="6" t="s">
        <v>416</v>
      </c>
      <c r="B40" s="3">
        <f t="shared" ca="1" si="39"/>
        <v>44824</v>
      </c>
      <c r="C40" s="17">
        <f t="shared" ca="1" si="33"/>
        <v>50.647999999999996</v>
      </c>
      <c r="D40" s="17">
        <f t="shared" ca="1" si="40"/>
        <v>47.295999999999999</v>
      </c>
      <c r="E40" s="17">
        <f t="shared" ca="1" si="41"/>
        <v>64.647999999999996</v>
      </c>
      <c r="F40" s="17">
        <f t="shared" ca="1" si="42"/>
        <v>51.930999999999997</v>
      </c>
      <c r="G40" s="17">
        <f t="shared" ca="1" si="43"/>
        <v>51.290999999999997</v>
      </c>
      <c r="H40" s="17">
        <f t="shared" ca="1" si="44"/>
        <v>53.944000000000003</v>
      </c>
      <c r="I40" s="17">
        <f t="shared" ca="1" si="45"/>
        <v>51.013999999999996</v>
      </c>
      <c r="J40" s="17">
        <f t="shared" ca="1" si="46"/>
        <v>50.901000000000003</v>
      </c>
      <c r="K40" s="17">
        <f t="shared" ca="1" si="61"/>
        <v>60.704999999999998</v>
      </c>
      <c r="L40" s="17">
        <f t="shared" ca="1" si="62"/>
        <v>51.375</v>
      </c>
      <c r="M40" s="17">
        <f t="shared" ca="1" si="63"/>
        <v>54.058999999999997</v>
      </c>
      <c r="N40" s="17">
        <f t="shared" ca="1" si="64"/>
        <v>49.907000000000004</v>
      </c>
      <c r="O40" s="152">
        <f t="shared" ca="1" si="35"/>
        <v>71.733000000000004</v>
      </c>
      <c r="P40" s="31"/>
      <c r="Q40" s="18">
        <f t="shared" ca="1" si="14"/>
        <v>56.207999999999998</v>
      </c>
      <c r="R40" s="18">
        <f t="shared" ca="1" si="15"/>
        <v>51.4</v>
      </c>
      <c r="S40" s="29">
        <f t="shared" ca="1" si="37"/>
        <v>700</v>
      </c>
      <c r="T40" s="4">
        <f t="shared" ca="1" si="47"/>
        <v>180</v>
      </c>
      <c r="U40" s="7">
        <f t="shared" ca="1" si="48"/>
        <v>500</v>
      </c>
      <c r="V40" s="4">
        <f t="shared" ca="1" si="49"/>
        <v>25</v>
      </c>
      <c r="W40" s="4">
        <f t="shared" ca="1" si="50"/>
        <v>8</v>
      </c>
      <c r="X40" s="4">
        <f t="shared" ca="1" si="51"/>
        <v>430</v>
      </c>
      <c r="Y40" s="4">
        <f t="shared" ca="1" si="52"/>
        <v>20</v>
      </c>
      <c r="Z40" s="4">
        <f t="shared" ca="1" si="53"/>
        <v>15</v>
      </c>
      <c r="AA40" s="4">
        <f t="shared" ca="1" si="54"/>
        <v>8</v>
      </c>
      <c r="AB40" s="4">
        <f t="shared" ca="1" si="55"/>
        <v>8</v>
      </c>
      <c r="AC40" s="4">
        <f t="shared" ca="1" si="56"/>
        <v>10</v>
      </c>
      <c r="AD40" s="4">
        <f t="shared" ca="1" si="57"/>
        <v>105</v>
      </c>
      <c r="AE40" s="31"/>
      <c r="AF40" s="31"/>
      <c r="AG40" s="4">
        <f t="shared" ca="1" si="59"/>
        <v>25</v>
      </c>
      <c r="AH40" s="7">
        <f t="shared" ca="1" si="60"/>
        <v>170</v>
      </c>
      <c r="AJ40" s="196"/>
      <c r="AK40" t="s">
        <v>176</v>
      </c>
      <c r="AL40" s="159">
        <v>85.103999999999999</v>
      </c>
    </row>
    <row r="41" spans="1:39" x14ac:dyDescent="0.15">
      <c r="A41" s="6" t="s">
        <v>417</v>
      </c>
      <c r="B41" s="3">
        <f t="shared" ca="1" si="39"/>
        <v>44831</v>
      </c>
      <c r="C41" s="17">
        <f t="shared" ca="1" si="33"/>
        <v>55.783999999999999</v>
      </c>
      <c r="D41" s="17">
        <f t="shared" ca="1" si="40"/>
        <v>47.813000000000002</v>
      </c>
      <c r="E41" s="17">
        <f t="shared" ca="1" si="41"/>
        <v>64.81</v>
      </c>
      <c r="F41" s="17">
        <f t="shared" ca="1" si="42"/>
        <v>54.331999999999994</v>
      </c>
      <c r="G41" s="17">
        <f t="shared" ca="1" si="43"/>
        <v>52.290999999999997</v>
      </c>
      <c r="H41" s="17">
        <f t="shared" ca="1" si="44"/>
        <v>56.902999999999999</v>
      </c>
      <c r="I41" s="17">
        <f t="shared" ca="1" si="45"/>
        <v>52.354999999999997</v>
      </c>
      <c r="J41" s="17">
        <f t="shared" ca="1" si="46"/>
        <v>51.511000000000003</v>
      </c>
      <c r="K41" s="17">
        <f t="shared" ca="1" si="61"/>
        <v>61.691000000000003</v>
      </c>
      <c r="L41" s="17">
        <f t="shared" ca="1" si="62"/>
        <v>52.267000000000003</v>
      </c>
      <c r="M41" s="17">
        <f t="shared" ca="1" si="63"/>
        <v>57.043999999999997</v>
      </c>
      <c r="N41" s="17">
        <f t="shared" ca="1" si="64"/>
        <v>51.257000000000005</v>
      </c>
      <c r="O41" s="152">
        <f t="shared" ca="1" si="35"/>
        <v>71.753</v>
      </c>
      <c r="P41" s="31"/>
      <c r="Q41" s="18">
        <f t="shared" ca="1" si="14"/>
        <v>57.548999999999992</v>
      </c>
      <c r="R41" s="18">
        <f t="shared" ca="1" si="15"/>
        <v>54.686999999999998</v>
      </c>
      <c r="S41" s="29">
        <f t="shared" ca="1" si="37"/>
        <v>850</v>
      </c>
      <c r="T41" s="4">
        <f t="shared" ca="1" si="47"/>
        <v>210</v>
      </c>
      <c r="U41" s="7">
        <f t="shared" ca="1" si="48"/>
        <v>500</v>
      </c>
      <c r="V41" s="4">
        <f t="shared" ca="1" si="49"/>
        <v>20</v>
      </c>
      <c r="W41" s="4">
        <f t="shared" ca="1" si="50"/>
        <v>10</v>
      </c>
      <c r="X41" s="4">
        <f t="shared" ca="1" si="51"/>
        <v>470</v>
      </c>
      <c r="Y41" s="4">
        <f t="shared" ca="1" si="52"/>
        <v>20</v>
      </c>
      <c r="Z41" s="4">
        <f t="shared" ca="1" si="53"/>
        <v>100</v>
      </c>
      <c r="AA41" s="4">
        <f t="shared" ca="1" si="54"/>
        <v>8</v>
      </c>
      <c r="AB41" s="4">
        <f t="shared" ca="1" si="55"/>
        <v>6</v>
      </c>
      <c r="AC41" s="4">
        <f t="shared" ca="1" si="56"/>
        <v>8</v>
      </c>
      <c r="AD41" s="4">
        <f t="shared" ca="1" si="57"/>
        <v>150</v>
      </c>
      <c r="AE41" s="31"/>
      <c r="AF41" s="31"/>
      <c r="AG41" s="4">
        <f t="shared" ca="1" si="59"/>
        <v>25</v>
      </c>
      <c r="AH41" s="7">
        <f t="shared" ca="1" si="60"/>
        <v>160</v>
      </c>
      <c r="AJ41" s="196"/>
      <c r="AK41" t="s">
        <v>177</v>
      </c>
      <c r="AL41" s="159">
        <v>85.061999999999998</v>
      </c>
    </row>
    <row r="42" spans="1:39" x14ac:dyDescent="0.15">
      <c r="A42" s="6" t="s">
        <v>420</v>
      </c>
      <c r="B42" s="178">
        <f t="shared" ca="1" si="39"/>
        <v>44837</v>
      </c>
      <c r="C42" s="17">
        <f t="shared" ca="1" si="33"/>
        <v>54.226999999999997</v>
      </c>
      <c r="D42" s="17">
        <f t="shared" ca="1" si="40"/>
        <v>47.625</v>
      </c>
      <c r="E42" s="17">
        <f t="shared" ca="1" si="41"/>
        <v>64.938999999999993</v>
      </c>
      <c r="F42" s="17">
        <f t="shared" ca="1" si="42"/>
        <v>53.614999999999995</v>
      </c>
      <c r="G42" s="17">
        <f t="shared" ca="1" si="43"/>
        <v>51.875</v>
      </c>
      <c r="H42" s="17">
        <f t="shared" ca="1" si="44"/>
        <v>55.453999999999994</v>
      </c>
      <c r="I42" s="17">
        <f t="shared" ca="1" si="45"/>
        <v>51.385999999999996</v>
      </c>
      <c r="J42" s="17">
        <f t="shared" ca="1" si="46"/>
        <v>51.151000000000003</v>
      </c>
      <c r="K42" s="17">
        <f t="shared" ca="1" si="61"/>
        <v>61.554000000000002</v>
      </c>
      <c r="L42" s="17">
        <f t="shared" ca="1" si="62"/>
        <v>51.820999999999998</v>
      </c>
      <c r="M42" s="17">
        <f t="shared" ca="1" si="63"/>
        <v>56.179000000000002</v>
      </c>
      <c r="N42" s="17">
        <f t="shared" ca="1" si="64"/>
        <v>50.301000000000002</v>
      </c>
      <c r="O42" s="152">
        <f t="shared" ca="1" si="35"/>
        <v>71.745000000000005</v>
      </c>
      <c r="P42" s="31"/>
      <c r="Q42" s="18">
        <f t="shared" ca="1" si="14"/>
        <v>57.030999999999992</v>
      </c>
      <c r="R42" s="18">
        <f t="shared" ca="1" si="15"/>
        <v>51.725000000000001</v>
      </c>
      <c r="S42" s="29">
        <f t="shared" ca="1" si="37"/>
        <v>900</v>
      </c>
      <c r="T42" s="4">
        <f t="shared" ca="1" si="47"/>
        <v>200</v>
      </c>
      <c r="U42" s="7">
        <f t="shared" ca="1" si="48"/>
        <v>420</v>
      </c>
      <c r="V42" s="4">
        <f t="shared" ca="1" si="49"/>
        <v>30</v>
      </c>
      <c r="W42" s="4">
        <f t="shared" ca="1" si="50"/>
        <v>10</v>
      </c>
      <c r="X42" s="4">
        <f t="shared" ca="1" si="51"/>
        <v>420</v>
      </c>
      <c r="Y42" s="4">
        <f t="shared" ca="1" si="52"/>
        <v>25</v>
      </c>
      <c r="Z42" s="4">
        <f t="shared" ca="1" si="53"/>
        <v>75</v>
      </c>
      <c r="AA42" s="4">
        <f t="shared" ca="1" si="54"/>
        <v>10</v>
      </c>
      <c r="AB42" s="4">
        <f t="shared" ca="1" si="55"/>
        <v>8</v>
      </c>
      <c r="AC42" s="4">
        <f t="shared" ca="1" si="56"/>
        <v>15</v>
      </c>
      <c r="AD42" s="4">
        <f t="shared" ca="1" si="57"/>
        <v>100</v>
      </c>
      <c r="AE42" s="4">
        <f t="shared" ca="1" si="58"/>
        <v>600</v>
      </c>
      <c r="AF42" s="31"/>
      <c r="AG42" s="4">
        <f t="shared" ca="1" si="59"/>
        <v>25</v>
      </c>
      <c r="AH42" s="7">
        <f t="shared" ca="1" si="60"/>
        <v>155</v>
      </c>
      <c r="AJ42" s="197"/>
      <c r="AK42" s="12" t="s">
        <v>178</v>
      </c>
      <c r="AL42" s="160">
        <v>85.106999999999999</v>
      </c>
    </row>
    <row r="43" spans="1:39" x14ac:dyDescent="0.15">
      <c r="A43" s="6" t="s">
        <v>421</v>
      </c>
      <c r="B43" s="178">
        <f t="shared" ca="1" si="39"/>
        <v>44845</v>
      </c>
      <c r="C43" s="17">
        <f t="shared" ca="1" si="33"/>
        <v>54.927</v>
      </c>
      <c r="D43" s="17">
        <f t="shared" ca="1" si="40"/>
        <v>47.950999999999993</v>
      </c>
      <c r="E43" s="17">
        <f t="shared" ca="1" si="41"/>
        <v>65.12</v>
      </c>
      <c r="F43" s="17">
        <f t="shared" ca="1" si="42"/>
        <v>54.382999999999996</v>
      </c>
      <c r="G43" s="17">
        <f t="shared" ca="1" si="43"/>
        <v>52.17</v>
      </c>
      <c r="H43" s="17">
        <f t="shared" ca="1" si="44"/>
        <v>56.545000000000002</v>
      </c>
      <c r="I43" s="17">
        <f t="shared" ca="1" si="45"/>
        <v>51.847999999999999</v>
      </c>
      <c r="J43" s="17">
        <f t="shared" ca="1" si="46"/>
        <v>51.335999999999999</v>
      </c>
      <c r="K43" s="17">
        <f t="shared" ca="1" si="61"/>
        <v>61.84</v>
      </c>
      <c r="L43" s="17">
        <f t="shared" ca="1" si="62"/>
        <v>52.041000000000004</v>
      </c>
      <c r="M43" s="17">
        <f t="shared" ca="1" si="63"/>
        <v>56.757999999999996</v>
      </c>
      <c r="N43" s="17">
        <f t="shared" ca="1" si="64"/>
        <v>50.71</v>
      </c>
      <c r="O43" s="152">
        <f t="shared" ca="1" si="35"/>
        <v>71.878</v>
      </c>
      <c r="P43" s="31"/>
      <c r="Q43" s="18">
        <f t="shared" ca="1" si="14"/>
        <v>57.412999999999997</v>
      </c>
      <c r="R43" s="18">
        <f t="shared" ca="1" si="15"/>
        <v>52.355000000000004</v>
      </c>
      <c r="S43" s="29">
        <f t="shared" ca="1" si="37"/>
        <v>750</v>
      </c>
      <c r="T43" s="4">
        <f t="shared" ca="1" si="47"/>
        <v>190</v>
      </c>
      <c r="U43" s="7">
        <f t="shared" ca="1" si="48"/>
        <v>480</v>
      </c>
      <c r="V43" s="4">
        <f t="shared" ca="1" si="49"/>
        <v>20</v>
      </c>
      <c r="W43" s="4">
        <f t="shared" ca="1" si="50"/>
        <v>10</v>
      </c>
      <c r="X43" s="4">
        <f t="shared" ca="1" si="51"/>
        <v>420</v>
      </c>
      <c r="Y43" s="4">
        <f t="shared" ca="1" si="52"/>
        <v>25</v>
      </c>
      <c r="Z43" s="4">
        <f t="shared" ca="1" si="53"/>
        <v>80</v>
      </c>
      <c r="AA43" s="4">
        <f t="shared" ca="1" si="54"/>
        <v>8</v>
      </c>
      <c r="AB43" s="4">
        <f t="shared" ca="1" si="55"/>
        <v>8</v>
      </c>
      <c r="AC43" s="4">
        <f t="shared" ca="1" si="56"/>
        <v>15</v>
      </c>
      <c r="AD43" s="4">
        <f t="shared" ca="1" si="57"/>
        <v>90</v>
      </c>
      <c r="AE43" s="4">
        <f t="shared" ca="1" si="58"/>
        <v>500</v>
      </c>
      <c r="AF43" s="31"/>
      <c r="AG43" s="4">
        <f t="shared" ca="1" si="59"/>
        <v>25</v>
      </c>
      <c r="AH43" s="7">
        <f t="shared" ca="1" si="60"/>
        <v>130</v>
      </c>
      <c r="AJ43" s="195" t="s">
        <v>71</v>
      </c>
      <c r="AK43" s="9" t="s">
        <v>179</v>
      </c>
      <c r="AL43" s="158">
        <v>57.084000000000003</v>
      </c>
    </row>
    <row r="44" spans="1:39" x14ac:dyDescent="0.15">
      <c r="A44" s="6" t="s">
        <v>423</v>
      </c>
      <c r="B44" s="3">
        <f t="shared" ca="1" si="39"/>
        <v>44851</v>
      </c>
      <c r="C44" s="17">
        <f t="shared" ca="1" si="33"/>
        <v>55.052</v>
      </c>
      <c r="D44" s="17">
        <f t="shared" ca="1" si="40"/>
        <v>48.013999999999996</v>
      </c>
      <c r="E44" s="17">
        <f t="shared" ca="1" si="41"/>
        <v>65.31</v>
      </c>
      <c r="F44" s="17">
        <f t="shared" ca="1" si="42"/>
        <v>54.233999999999995</v>
      </c>
      <c r="G44" s="17">
        <f t="shared" ca="1" si="43"/>
        <v>52.251999999999995</v>
      </c>
      <c r="H44" s="17">
        <f t="shared" ca="1" si="44"/>
        <v>56.375999999999998</v>
      </c>
      <c r="I44" s="17">
        <f t="shared" ca="1" si="45"/>
        <v>51.817</v>
      </c>
      <c r="J44" s="17">
        <f t="shared" ca="1" si="46"/>
        <v>51.396000000000001</v>
      </c>
      <c r="K44" s="17">
        <f t="shared" ca="1" si="61"/>
        <v>62.121000000000002</v>
      </c>
      <c r="L44" s="17">
        <f t="shared" ca="1" si="62"/>
        <v>52.114000000000004</v>
      </c>
      <c r="M44" s="17">
        <f t="shared" ca="1" si="63"/>
        <v>56.963000000000001</v>
      </c>
      <c r="N44" s="17">
        <f t="shared" ca="1" si="64"/>
        <v>50.739000000000004</v>
      </c>
      <c r="O44" s="152">
        <f t="shared" ca="1" si="35"/>
        <v>72.093000000000004</v>
      </c>
      <c r="P44" s="31"/>
      <c r="Q44" s="18">
        <f t="shared" ca="1" si="14"/>
        <v>57.525999999999996</v>
      </c>
      <c r="R44" s="18">
        <f t="shared" ca="1" si="15"/>
        <v>52.275999999999996</v>
      </c>
      <c r="S44" s="29">
        <f t="shared" ca="1" si="37"/>
        <v>700</v>
      </c>
      <c r="T44" s="4">
        <f t="shared" ca="1" si="47"/>
        <v>190</v>
      </c>
      <c r="U44" s="7">
        <f t="shared" ca="1" si="48"/>
        <v>450</v>
      </c>
      <c r="V44" s="4">
        <f t="shared" ca="1" si="49"/>
        <v>20</v>
      </c>
      <c r="W44" s="4">
        <f t="shared" ca="1" si="50"/>
        <v>10</v>
      </c>
      <c r="X44" s="4">
        <f t="shared" ca="1" si="51"/>
        <v>420</v>
      </c>
      <c r="Y44" s="4">
        <f t="shared" ca="1" si="52"/>
        <v>20</v>
      </c>
      <c r="Z44" s="4">
        <f t="shared" ca="1" si="53"/>
        <v>95</v>
      </c>
      <c r="AA44" s="4">
        <f t="shared" ca="1" si="54"/>
        <v>10</v>
      </c>
      <c r="AB44" s="4">
        <f t="shared" ca="1" si="55"/>
        <v>8</v>
      </c>
      <c r="AC44" s="4">
        <f t="shared" ca="1" si="56"/>
        <v>20</v>
      </c>
      <c r="AD44" s="4">
        <f t="shared" ca="1" si="57"/>
        <v>80</v>
      </c>
      <c r="AE44" s="4">
        <f t="shared" ca="1" si="58"/>
        <v>600</v>
      </c>
      <c r="AF44" s="31"/>
      <c r="AG44" s="4">
        <f t="shared" ca="1" si="59"/>
        <v>30</v>
      </c>
      <c r="AH44" s="7">
        <f t="shared" ca="1" si="60"/>
        <v>140</v>
      </c>
      <c r="AJ44" s="196"/>
      <c r="AK44" t="s">
        <v>180</v>
      </c>
      <c r="AL44" s="159">
        <v>57.067</v>
      </c>
    </row>
    <row r="45" spans="1:39" x14ac:dyDescent="0.15">
      <c r="A45" s="6" t="s">
        <v>424</v>
      </c>
      <c r="B45" s="3">
        <f t="shared" ca="1" si="39"/>
        <v>44858</v>
      </c>
      <c r="C45" s="17">
        <f t="shared" ca="1" si="33"/>
        <v>50.843999999999994</v>
      </c>
      <c r="D45" s="17">
        <f t="shared" ca="1" si="40"/>
        <v>47.644999999999996</v>
      </c>
      <c r="E45" s="17">
        <f t="shared" ca="1" si="41"/>
        <v>65.210999999999999</v>
      </c>
      <c r="F45" s="17">
        <f t="shared" ca="1" si="42"/>
        <v>52.297999999999995</v>
      </c>
      <c r="G45" s="17">
        <f t="shared" ca="1" si="43"/>
        <v>51.491</v>
      </c>
      <c r="H45" s="17">
        <f t="shared" ca="1" si="44"/>
        <v>54.578999999999994</v>
      </c>
      <c r="I45" s="17">
        <f t="shared" ca="1" si="45"/>
        <v>51.204000000000001</v>
      </c>
      <c r="J45" s="17">
        <f t="shared" ca="1" si="46"/>
        <v>50.99</v>
      </c>
      <c r="K45" s="17">
        <f t="shared" ca="1" si="61"/>
        <v>61.489000000000004</v>
      </c>
      <c r="L45" s="17">
        <f t="shared" ca="1" si="62"/>
        <v>51.588000000000008</v>
      </c>
      <c r="M45" s="17">
        <f t="shared" ca="1" si="63"/>
        <v>54.754999999999995</v>
      </c>
      <c r="N45" s="17">
        <f t="shared" ca="1" si="64"/>
        <v>50.167000000000002</v>
      </c>
      <c r="O45" s="152">
        <f t="shared" ca="1" si="35"/>
        <v>72.061000000000007</v>
      </c>
      <c r="P45" s="31"/>
      <c r="Q45" s="18">
        <f t="shared" ca="1" si="14"/>
        <v>57.174999999999997</v>
      </c>
      <c r="R45" s="18">
        <f t="shared" ca="1" si="15"/>
        <v>51.308999999999997</v>
      </c>
      <c r="S45" s="29">
        <f t="shared" ca="1" si="37"/>
        <v>1200</v>
      </c>
      <c r="T45" s="4">
        <f t="shared" ca="1" si="47"/>
        <v>200</v>
      </c>
      <c r="U45" s="7">
        <f t="shared" ca="1" si="48"/>
        <v>380</v>
      </c>
      <c r="V45" s="4">
        <f t="shared" ca="1" si="49"/>
        <v>20</v>
      </c>
      <c r="W45" s="4">
        <f t="shared" ca="1" si="50"/>
        <v>10</v>
      </c>
      <c r="X45" s="4">
        <f t="shared" ca="1" si="51"/>
        <v>400</v>
      </c>
      <c r="Y45" s="4">
        <f t="shared" ca="1" si="52"/>
        <v>20</v>
      </c>
      <c r="Z45" s="4">
        <f t="shared" ca="1" si="53"/>
        <v>35</v>
      </c>
      <c r="AA45" s="4">
        <f t="shared" ca="1" si="54"/>
        <v>10</v>
      </c>
      <c r="AB45" s="4">
        <f t="shared" ca="1" si="55"/>
        <v>8</v>
      </c>
      <c r="AC45" s="4">
        <f t="shared" ca="1" si="56"/>
        <v>15</v>
      </c>
      <c r="AD45" s="4">
        <f t="shared" ca="1" si="57"/>
        <v>75</v>
      </c>
      <c r="AE45" s="4">
        <f t="shared" ca="1" si="58"/>
        <v>600</v>
      </c>
      <c r="AF45" s="31"/>
      <c r="AG45" s="4">
        <f t="shared" ca="1" si="59"/>
        <v>25</v>
      </c>
      <c r="AH45" s="7">
        <f t="shared" ca="1" si="60"/>
        <v>160</v>
      </c>
      <c r="AJ45" s="197"/>
      <c r="AK45" s="12" t="s">
        <v>181</v>
      </c>
      <c r="AL45" s="13">
        <v>57.075000000000003</v>
      </c>
      <c r="AM45" s="164" t="s">
        <v>382</v>
      </c>
    </row>
    <row r="46" spans="1:39" x14ac:dyDescent="0.15">
      <c r="A46" s="6" t="s">
        <v>425</v>
      </c>
      <c r="B46" s="3">
        <f t="shared" ca="1" si="39"/>
        <v>44865</v>
      </c>
      <c r="C46" s="17">
        <f t="shared" ca="1" si="33"/>
        <v>50.569999999999993</v>
      </c>
      <c r="D46" s="17">
        <f t="shared" ca="1" si="40"/>
        <v>47.832999999999998</v>
      </c>
      <c r="E46" s="17">
        <f t="shared" ca="1" si="41"/>
        <v>64.978999999999999</v>
      </c>
      <c r="F46" s="17">
        <f t="shared" ca="1" si="42"/>
        <v>52.116</v>
      </c>
      <c r="G46" s="17">
        <f t="shared" ca="1" si="43"/>
        <v>51.454999999999998</v>
      </c>
      <c r="H46" s="17">
        <f t="shared" ca="1" si="44"/>
        <v>54.143000000000001</v>
      </c>
      <c r="I46" s="17">
        <f t="shared" ca="1" si="45"/>
        <v>51.125</v>
      </c>
      <c r="J46" s="17">
        <f t="shared" ca="1" si="46"/>
        <v>50.927999999999997</v>
      </c>
      <c r="K46" s="17">
        <f t="shared" ca="1" si="61"/>
        <v>61.146999999999998</v>
      </c>
      <c r="L46" s="17">
        <f t="shared" ca="1" si="62"/>
        <v>51.528000000000006</v>
      </c>
      <c r="M46" s="17">
        <f t="shared" ca="1" si="63"/>
        <v>54.372999999999998</v>
      </c>
      <c r="N46" s="17">
        <f t="shared" ca="1" si="64"/>
        <v>50.204000000000001</v>
      </c>
      <c r="O46" s="152">
        <f t="shared" ca="1" si="35"/>
        <v>71.955000000000013</v>
      </c>
      <c r="P46" s="31"/>
      <c r="Q46" s="18">
        <f t="shared" ca="1" si="14"/>
        <v>56.968999999999994</v>
      </c>
      <c r="R46" s="18">
        <f t="shared" ca="1" si="15"/>
        <v>50.775999999999996</v>
      </c>
      <c r="S46" s="29">
        <f t="shared" ca="1" si="37"/>
        <v>1600</v>
      </c>
      <c r="T46" s="4">
        <f t="shared" ca="1" si="47"/>
        <v>200</v>
      </c>
      <c r="U46" s="7">
        <f t="shared" ca="1" si="48"/>
        <v>400</v>
      </c>
      <c r="V46" s="4">
        <f t="shared" ca="1" si="49"/>
        <v>25</v>
      </c>
      <c r="W46" s="4">
        <f t="shared" ca="1" si="50"/>
        <v>10</v>
      </c>
      <c r="X46" s="4">
        <f t="shared" ca="1" si="51"/>
        <v>320</v>
      </c>
      <c r="Y46" s="4">
        <f t="shared" ca="1" si="52"/>
        <v>20</v>
      </c>
      <c r="Z46" s="4">
        <f t="shared" ca="1" si="53"/>
        <v>25</v>
      </c>
      <c r="AA46" s="4">
        <f t="shared" ca="1" si="54"/>
        <v>8</v>
      </c>
      <c r="AB46" s="4">
        <f t="shared" ca="1" si="55"/>
        <v>8</v>
      </c>
      <c r="AC46" s="4">
        <f t="shared" ca="1" si="56"/>
        <v>12</v>
      </c>
      <c r="AD46" s="4">
        <f t="shared" ca="1" si="57"/>
        <v>55</v>
      </c>
      <c r="AE46" s="4">
        <f t="shared" ca="1" si="58"/>
        <v>750</v>
      </c>
      <c r="AF46" s="31"/>
      <c r="AG46" s="4">
        <f t="shared" ca="1" si="59"/>
        <v>25</v>
      </c>
      <c r="AH46" s="7">
        <f t="shared" ca="1" si="60"/>
        <v>140</v>
      </c>
      <c r="AJ46" s="195" t="s">
        <v>88</v>
      </c>
      <c r="AK46" s="9" t="s">
        <v>182</v>
      </c>
      <c r="AL46" s="10">
        <v>104.467</v>
      </c>
      <c r="AM46" s="165">
        <v>101.523</v>
      </c>
    </row>
    <row r="47" spans="1:39" x14ac:dyDescent="0.15">
      <c r="A47" s="6" t="s">
        <v>429</v>
      </c>
      <c r="B47" s="3">
        <f t="shared" ca="1" si="39"/>
        <v>44872</v>
      </c>
      <c r="C47" s="17">
        <f t="shared" ca="1" si="33"/>
        <v>50.484999999999999</v>
      </c>
      <c r="D47" s="17">
        <f t="shared" ca="1" si="40"/>
        <v>47.738</v>
      </c>
      <c r="E47" s="17">
        <f t="shared" ca="1" si="41"/>
        <v>64.811000000000007</v>
      </c>
      <c r="F47" s="17">
        <f t="shared" ca="1" si="42"/>
        <v>51.965999999999994</v>
      </c>
      <c r="G47" s="17">
        <f t="shared" ca="1" si="43"/>
        <v>51.358000000000004</v>
      </c>
      <c r="H47" s="17">
        <f t="shared" ca="1" si="44"/>
        <v>53.936999999999998</v>
      </c>
      <c r="I47" s="17">
        <f t="shared" ca="1" si="45"/>
        <v>51.000999999999998</v>
      </c>
      <c r="J47" s="17">
        <f t="shared" ca="1" si="46"/>
        <v>50.92</v>
      </c>
      <c r="K47" s="17">
        <f t="shared" ca="1" si="61"/>
        <v>60.911999999999999</v>
      </c>
      <c r="L47" s="17">
        <f t="shared" ca="1" si="62"/>
        <v>51.415000000000006</v>
      </c>
      <c r="M47" s="17">
        <f t="shared" ca="1" si="63"/>
        <v>54.129999999999995</v>
      </c>
      <c r="N47" s="17">
        <f t="shared" ca="1" si="64"/>
        <v>50.089000000000006</v>
      </c>
      <c r="O47" s="152">
        <f t="shared" ca="1" si="35"/>
        <v>71.927999999999997</v>
      </c>
      <c r="P47" s="31"/>
      <c r="Q47" s="18">
        <f t="shared" ca="1" si="14"/>
        <v>56.815999999999995</v>
      </c>
      <c r="R47" s="18">
        <f t="shared" ca="1" si="15"/>
        <v>50.732999999999997</v>
      </c>
      <c r="S47" s="29">
        <f t="shared" ca="1" si="37"/>
        <v>900</v>
      </c>
      <c r="T47" s="4">
        <f t="shared" ca="1" si="47"/>
        <v>180</v>
      </c>
      <c r="U47" s="7">
        <f t="shared" ca="1" si="48"/>
        <v>390</v>
      </c>
      <c r="V47" s="4">
        <f t="shared" ca="1" si="49"/>
        <v>30</v>
      </c>
      <c r="W47" s="4">
        <f t="shared" ca="1" si="50"/>
        <v>12</v>
      </c>
      <c r="X47" s="4">
        <f t="shared" ca="1" si="51"/>
        <v>380</v>
      </c>
      <c r="Y47" s="4">
        <f t="shared" ca="1" si="52"/>
        <v>25</v>
      </c>
      <c r="Z47" s="4">
        <f t="shared" ca="1" si="53"/>
        <v>30</v>
      </c>
      <c r="AA47" s="4">
        <f t="shared" ca="1" si="54"/>
        <v>8</v>
      </c>
      <c r="AB47" s="4">
        <f t="shared" ca="1" si="55"/>
        <v>12</v>
      </c>
      <c r="AC47" s="4">
        <f t="shared" ca="1" si="56"/>
        <v>15</v>
      </c>
      <c r="AD47" s="4">
        <f t="shared" ca="1" si="57"/>
        <v>50</v>
      </c>
      <c r="AE47" s="4">
        <f t="shared" ca="1" si="58"/>
        <v>800</v>
      </c>
      <c r="AF47" s="31"/>
      <c r="AG47" s="4">
        <f t="shared" ca="1" si="59"/>
        <v>40</v>
      </c>
      <c r="AH47" s="7">
        <f t="shared" ca="1" si="60"/>
        <v>160</v>
      </c>
      <c r="AJ47" s="196"/>
      <c r="AK47" t="s">
        <v>183</v>
      </c>
      <c r="AL47" s="11">
        <v>104.428</v>
      </c>
      <c r="AM47" s="166">
        <v>101.503</v>
      </c>
    </row>
    <row r="48" spans="1:39" x14ac:dyDescent="0.15">
      <c r="A48" s="6" t="s">
        <v>430</v>
      </c>
      <c r="B48" s="3">
        <f t="shared" ca="1" si="39"/>
        <v>44879</v>
      </c>
      <c r="C48" s="17">
        <f t="shared" ca="1" si="33"/>
        <v>50.583999999999996</v>
      </c>
      <c r="D48" s="17">
        <f t="shared" ca="1" si="40"/>
        <v>47.512999999999998</v>
      </c>
      <c r="E48" s="17">
        <f t="shared" ca="1" si="41"/>
        <v>64.694000000000003</v>
      </c>
      <c r="F48" s="17">
        <f t="shared" ca="1" si="42"/>
        <v>51.953999999999994</v>
      </c>
      <c r="G48" s="17">
        <f t="shared" ca="1" si="43"/>
        <v>51.35</v>
      </c>
      <c r="H48" s="17">
        <f t="shared" ca="1" si="44"/>
        <v>53.605999999999995</v>
      </c>
      <c r="I48" s="17">
        <f t="shared" ca="1" si="45"/>
        <v>50.908000000000001</v>
      </c>
      <c r="J48" s="17">
        <f t="shared" ca="1" si="46"/>
        <v>50.905000000000001</v>
      </c>
      <c r="K48" s="17">
        <f t="shared" ca="1" si="61"/>
        <v>60.777000000000001</v>
      </c>
      <c r="L48" s="17">
        <f t="shared" ca="1" si="62"/>
        <v>51.400000000000006</v>
      </c>
      <c r="M48" s="17">
        <f t="shared" ca="1" si="63"/>
        <v>54.01</v>
      </c>
      <c r="N48" s="17">
        <f t="shared" ca="1" si="64"/>
        <v>49.965000000000003</v>
      </c>
      <c r="O48" s="152">
        <f t="shared" ca="1" si="35"/>
        <v>71.933000000000007</v>
      </c>
      <c r="P48" s="31"/>
      <c r="Q48" s="18">
        <f t="shared" ca="1" si="14"/>
        <v>56.213999999999999</v>
      </c>
      <c r="R48" s="18">
        <f t="shared" ca="1" si="15"/>
        <v>50.844999999999999</v>
      </c>
      <c r="S48" s="29">
        <f t="shared" ca="1" si="37"/>
        <v>1800</v>
      </c>
      <c r="T48" s="4">
        <f t="shared" ca="1" si="47"/>
        <v>180</v>
      </c>
      <c r="U48" s="7">
        <f t="shared" ca="1" si="48"/>
        <v>400</v>
      </c>
      <c r="V48" s="4">
        <f t="shared" ca="1" si="49"/>
        <v>35</v>
      </c>
      <c r="W48" s="4">
        <f t="shared" ca="1" si="50"/>
        <v>12</v>
      </c>
      <c r="X48" s="4">
        <f t="shared" ca="1" si="51"/>
        <v>380</v>
      </c>
      <c r="Y48" s="4">
        <f t="shared" ca="1" si="52"/>
        <v>25</v>
      </c>
      <c r="Z48" s="4">
        <f t="shared" ca="1" si="53"/>
        <v>25</v>
      </c>
      <c r="AA48" s="4">
        <f t="shared" ca="1" si="54"/>
        <v>12</v>
      </c>
      <c r="AB48" s="4">
        <f t="shared" ca="1" si="55"/>
        <v>10</v>
      </c>
      <c r="AC48" s="4">
        <f t="shared" ca="1" si="56"/>
        <v>12</v>
      </c>
      <c r="AD48" s="4">
        <f t="shared" ca="1" si="57"/>
        <v>50</v>
      </c>
      <c r="AE48" s="4">
        <f t="shared" ca="1" si="58"/>
        <v>900</v>
      </c>
      <c r="AF48" s="31"/>
      <c r="AG48" s="4">
        <f t="shared" ca="1" si="59"/>
        <v>35</v>
      </c>
      <c r="AH48" s="7">
        <f t="shared" ca="1" si="60"/>
        <v>180</v>
      </c>
      <c r="AJ48" s="196"/>
      <c r="AK48" t="s">
        <v>184</v>
      </c>
      <c r="AL48" s="11">
        <v>104.476</v>
      </c>
      <c r="AM48" s="166">
        <v>101.503</v>
      </c>
    </row>
    <row r="49" spans="1:39" x14ac:dyDescent="0.15">
      <c r="A49" s="6" t="s">
        <v>431</v>
      </c>
      <c r="B49" s="3">
        <f t="shared" ca="1" si="39"/>
        <v>44886</v>
      </c>
      <c r="C49" s="17">
        <f t="shared" ca="1" si="33"/>
        <v>50.787999999999997</v>
      </c>
      <c r="D49" s="17">
        <f t="shared" ca="1" si="40"/>
        <v>47.644999999999996</v>
      </c>
      <c r="E49" s="17">
        <f t="shared" ca="1" si="41"/>
        <v>64.524000000000001</v>
      </c>
      <c r="F49" s="17">
        <f t="shared" ca="1" si="42"/>
        <v>51.952999999999996</v>
      </c>
      <c r="G49" s="17">
        <f t="shared" ca="1" si="43"/>
        <v>51.334000000000003</v>
      </c>
      <c r="H49" s="17">
        <f t="shared" ca="1" si="44"/>
        <v>53.464999999999996</v>
      </c>
      <c r="I49" s="17">
        <f t="shared" ca="1" si="45"/>
        <v>50.908000000000001</v>
      </c>
      <c r="J49" s="17">
        <f t="shared" ca="1" si="46"/>
        <v>50.881</v>
      </c>
      <c r="K49" s="17">
        <f t="shared" ca="1" si="61"/>
        <v>60.622</v>
      </c>
      <c r="L49" s="17">
        <f t="shared" ca="1" si="62"/>
        <v>51.404000000000003</v>
      </c>
      <c r="M49" s="17">
        <f t="shared" ca="1" si="63"/>
        <v>53.957000000000001</v>
      </c>
      <c r="N49" s="17">
        <f t="shared" ca="1" si="64"/>
        <v>50.021000000000001</v>
      </c>
      <c r="O49" s="152">
        <f t="shared" ca="1" si="35"/>
        <v>71.805000000000007</v>
      </c>
      <c r="P49" s="31"/>
      <c r="Q49" s="18">
        <f t="shared" ca="1" si="14"/>
        <v>56.101999999999997</v>
      </c>
      <c r="R49" s="18">
        <f t="shared" ca="1" si="15"/>
        <v>50.826000000000001</v>
      </c>
      <c r="S49" s="29">
        <f t="shared" ca="1" si="37"/>
        <v>900</v>
      </c>
      <c r="T49" s="4">
        <f t="shared" ca="1" si="47"/>
        <v>180</v>
      </c>
      <c r="U49" s="7">
        <f t="shared" ca="1" si="48"/>
        <v>310</v>
      </c>
      <c r="V49" s="4">
        <f t="shared" ca="1" si="49"/>
        <v>25</v>
      </c>
      <c r="W49" s="4">
        <f t="shared" ca="1" si="50"/>
        <v>12</v>
      </c>
      <c r="X49" s="4">
        <f t="shared" ca="1" si="51"/>
        <v>400</v>
      </c>
      <c r="Y49" s="4">
        <f t="shared" ca="1" si="52"/>
        <v>25</v>
      </c>
      <c r="Z49" s="4">
        <f t="shared" ca="1" si="53"/>
        <v>25</v>
      </c>
      <c r="AA49" s="4">
        <f t="shared" ca="1" si="54"/>
        <v>10</v>
      </c>
      <c r="AB49" s="4">
        <f t="shared" ca="1" si="55"/>
        <v>10</v>
      </c>
      <c r="AC49" s="4">
        <f t="shared" ca="1" si="56"/>
        <v>20</v>
      </c>
      <c r="AD49" s="4">
        <f t="shared" ca="1" si="57"/>
        <v>45</v>
      </c>
      <c r="AE49" s="4">
        <f t="shared" ca="1" si="58"/>
        <v>900</v>
      </c>
      <c r="AF49" s="31"/>
      <c r="AG49" s="4">
        <f t="shared" ca="1" si="59"/>
        <v>30</v>
      </c>
      <c r="AH49" s="7">
        <f t="shared" ca="1" si="60"/>
        <v>170</v>
      </c>
      <c r="AJ49" s="196"/>
      <c r="AK49" t="s">
        <v>185</v>
      </c>
      <c r="AL49" s="11">
        <v>104.503</v>
      </c>
      <c r="AM49" s="166">
        <v>101.49299999999999</v>
      </c>
    </row>
    <row r="50" spans="1:39" x14ac:dyDescent="0.15">
      <c r="A50" s="6" t="s">
        <v>433</v>
      </c>
      <c r="B50" s="3">
        <f t="shared" ca="1" si="39"/>
        <v>44893</v>
      </c>
      <c r="C50" s="17">
        <f t="shared" ca="1" si="33"/>
        <v>52.179999999999993</v>
      </c>
      <c r="D50" s="17">
        <f t="shared" ca="1" si="40"/>
        <v>47.738</v>
      </c>
      <c r="E50" s="17">
        <f t="shared" ca="1" si="41"/>
        <v>64.494</v>
      </c>
      <c r="F50" s="17">
        <f t="shared" ca="1" si="42"/>
        <v>52.154999999999994</v>
      </c>
      <c r="G50" s="17">
        <f t="shared" ca="1" si="43"/>
        <v>51.408999999999999</v>
      </c>
      <c r="H50" s="17">
        <f t="shared" ca="1" si="44"/>
        <v>54.03</v>
      </c>
      <c r="I50" s="17">
        <f t="shared" ca="1" si="45"/>
        <v>51.054000000000002</v>
      </c>
      <c r="J50" s="17">
        <f t="shared" ca="1" si="46"/>
        <v>51.094999999999999</v>
      </c>
      <c r="K50" s="17">
        <f t="shared" ca="1" si="61"/>
        <v>60.972999999999999</v>
      </c>
      <c r="L50" s="17">
        <f t="shared" ca="1" si="62"/>
        <v>51.709000000000003</v>
      </c>
      <c r="M50" s="17">
        <f t="shared" ca="1" si="63"/>
        <v>55.507999999999996</v>
      </c>
      <c r="N50" s="17">
        <f t="shared" ca="1" si="64"/>
        <v>50.137</v>
      </c>
      <c r="O50" s="152">
        <f t="shared" ca="1" si="35"/>
        <v>71.751000000000005</v>
      </c>
      <c r="P50" s="31"/>
      <c r="Q50" s="18">
        <f t="shared" ca="1" si="14"/>
        <v>56.269999999999996</v>
      </c>
      <c r="R50" s="18">
        <f t="shared" ca="1" si="15"/>
        <v>51.224000000000004</v>
      </c>
      <c r="S50" s="29">
        <f t="shared" ca="1" si="37"/>
        <v>1100</v>
      </c>
      <c r="T50" s="4">
        <f t="shared" ca="1" si="47"/>
        <v>180</v>
      </c>
      <c r="U50" s="7">
        <f t="shared" ca="1" si="48"/>
        <v>400</v>
      </c>
      <c r="V50" s="4">
        <f t="shared" ca="1" si="49"/>
        <v>35</v>
      </c>
      <c r="W50" s="4">
        <f t="shared" ca="1" si="50"/>
        <v>10</v>
      </c>
      <c r="X50" s="4">
        <f t="shared" ca="1" si="51"/>
        <v>400</v>
      </c>
      <c r="Y50" s="4">
        <f t="shared" ca="1" si="52"/>
        <v>25</v>
      </c>
      <c r="Z50" s="4">
        <f t="shared" ca="1" si="53"/>
        <v>20</v>
      </c>
      <c r="AA50" s="4">
        <f t="shared" ca="1" si="54"/>
        <v>10</v>
      </c>
      <c r="AB50" s="4">
        <f t="shared" ca="1" si="55"/>
        <v>10</v>
      </c>
      <c r="AC50" s="4">
        <f t="shared" ca="1" si="56"/>
        <v>12</v>
      </c>
      <c r="AD50" s="4">
        <f t="shared" ca="1" si="57"/>
        <v>45</v>
      </c>
      <c r="AE50" s="4">
        <f t="shared" ca="1" si="58"/>
        <v>900</v>
      </c>
      <c r="AF50" s="31"/>
      <c r="AG50" s="4">
        <f t="shared" ca="1" si="59"/>
        <v>35</v>
      </c>
      <c r="AH50" s="7">
        <f t="shared" ca="1" si="60"/>
        <v>130</v>
      </c>
      <c r="AJ50" s="196"/>
      <c r="AK50" t="s">
        <v>186</v>
      </c>
      <c r="AL50" s="11">
        <v>104.479</v>
      </c>
      <c r="AM50" s="166">
        <v>101.473</v>
      </c>
    </row>
    <row r="51" spans="1:39" x14ac:dyDescent="0.15">
      <c r="A51" s="6" t="s">
        <v>436</v>
      </c>
      <c r="B51" s="3">
        <f ca="1">INDIRECT(A51&amp;"!A8")</f>
        <v>44901</v>
      </c>
      <c r="C51" s="17">
        <f t="shared" ca="1" si="33"/>
        <v>54.539999999999992</v>
      </c>
      <c r="D51" s="17">
        <f ca="1">$AL$10-INDIRECT(A51&amp;"!K9")</f>
        <v>47.545999999999999</v>
      </c>
      <c r="E51" s="17">
        <f ca="1">$AL$13-INDIRECT(A51&amp;"!P9")</f>
        <v>64.988</v>
      </c>
      <c r="F51" s="17">
        <f ca="1">$AL$18-INDIRECT(A51&amp;"!F16")</f>
        <v>53.759</v>
      </c>
      <c r="G51" s="17">
        <f ca="1">$AL$22-INDIRECT(A51&amp;"!L16")</f>
        <v>52.070999999999998</v>
      </c>
      <c r="H51" s="17">
        <f ca="1">$AL$24-INDIRECT(A51&amp;"!O16")</f>
        <v>55.843999999999994</v>
      </c>
      <c r="I51" s="17">
        <f ca="1">$AL$26-INDIRECT(A51&amp;"!C23")</f>
        <v>51.631999999999998</v>
      </c>
      <c r="J51" s="17">
        <f ca="1">$AL$29-INDIRECT(A51&amp;"!H23")</f>
        <v>51.415999999999997</v>
      </c>
      <c r="K51" s="17">
        <f ca="1">$AL$34-INDIRECT(A51&amp;"!O23")</f>
        <v>61.716999999999999</v>
      </c>
      <c r="L51" s="17">
        <f ca="1">$AL$38-INDIRECT(A51&amp;"!E30")</f>
        <v>52.156000000000006</v>
      </c>
      <c r="M51" s="17">
        <f ca="1">$AL$42-INDIRECT(A51&amp;"!J30")</f>
        <v>56.33</v>
      </c>
      <c r="N51" s="17">
        <f ca="1">$AL$45-INDIRECT(A51&amp;"!O30")</f>
        <v>50.463000000000001</v>
      </c>
      <c r="O51" s="152">
        <f t="shared" ca="1" si="35"/>
        <v>71.863</v>
      </c>
      <c r="P51" s="31"/>
      <c r="Q51" s="18">
        <f ca="1">$AL$61-INDIRECT(A51&amp;"!L44")</f>
        <v>57.62</v>
      </c>
      <c r="R51" s="18">
        <f ca="1">$AL$63-INDIRECT(A51&amp;"!C51")</f>
        <v>52.756</v>
      </c>
      <c r="S51" s="29">
        <f t="shared" ca="1" si="37"/>
        <v>1100</v>
      </c>
      <c r="T51" s="4">
        <f ca="1">INDIRECT(A51&amp;"!M11")</f>
        <v>170</v>
      </c>
      <c r="U51" s="7">
        <f ca="1">INDIRECT(A51&amp;"!Q11")</f>
        <v>400</v>
      </c>
      <c r="V51" s="4">
        <f ca="1">INDIRECT(A51&amp;"!H18")</f>
        <v>30</v>
      </c>
      <c r="W51" s="4">
        <f ca="1">INDIRECT(A51&amp;"!N18")</f>
        <v>10</v>
      </c>
      <c r="X51" s="4">
        <f ca="1">INDIRECT(A51&amp;"!P18")</f>
        <v>330</v>
      </c>
      <c r="Y51" s="4">
        <f ca="1">INDIRECT(A51&amp;"!E25")</f>
        <v>25</v>
      </c>
      <c r="Z51" s="4">
        <f ca="1">INDIRECT(A51&amp;"!J25")</f>
        <v>75</v>
      </c>
      <c r="AA51" s="4">
        <f ca="1">INDIRECT(A51&amp;"!Q25")</f>
        <v>8</v>
      </c>
      <c r="AB51" s="4">
        <f ca="1">INDIRECT(A51&amp;"!F32")</f>
        <v>10</v>
      </c>
      <c r="AC51" s="4">
        <f ca="1">INDIRECT(A51&amp;"!L32")</f>
        <v>12</v>
      </c>
      <c r="AD51" s="4">
        <f ca="1">INDIRECT(A51&amp;"!Q32")</f>
        <v>90</v>
      </c>
      <c r="AE51" s="4">
        <f ca="1">INDIRECT(A51&amp;"!I39")</f>
        <v>1000</v>
      </c>
      <c r="AF51" s="31"/>
      <c r="AG51" s="4">
        <f ca="1">INDIRECT(A51&amp;"!N46")</f>
        <v>30</v>
      </c>
      <c r="AH51" s="7">
        <f ca="1">INDIRECT(A51&amp;"!D53")</f>
        <v>150</v>
      </c>
      <c r="AJ51" s="196"/>
      <c r="AK51" t="s">
        <v>187</v>
      </c>
      <c r="AL51" s="11">
        <v>104.381</v>
      </c>
      <c r="AM51" s="166">
        <v>101.483</v>
      </c>
    </row>
    <row r="52" spans="1:39" x14ac:dyDescent="0.15">
      <c r="A52" s="6" t="s">
        <v>438</v>
      </c>
      <c r="B52" s="3">
        <f t="shared" ca="1" si="39"/>
        <v>44907</v>
      </c>
      <c r="C52" s="17">
        <f t="shared" ca="1" si="33"/>
        <v>54.927</v>
      </c>
      <c r="D52" s="17">
        <f t="shared" ca="1" si="40"/>
        <v>47.777000000000001</v>
      </c>
      <c r="E52" s="17">
        <f t="shared" ca="1" si="41"/>
        <v>65.091999999999999</v>
      </c>
      <c r="F52" s="17">
        <f t="shared" ca="1" si="42"/>
        <v>53.911999999999992</v>
      </c>
      <c r="G52" s="17">
        <f t="shared" ca="1" si="43"/>
        <v>52.103000000000002</v>
      </c>
      <c r="H52" s="17">
        <f t="shared" ca="1" si="44"/>
        <v>56.234999999999999</v>
      </c>
      <c r="I52" s="17">
        <f t="shared" ca="1" si="45"/>
        <v>52.048999999999999</v>
      </c>
      <c r="J52" s="17">
        <f t="shared" ref="J52" ca="1" si="65">$AL$29-INDIRECT(A52&amp;"!H23")</f>
        <v>51.38</v>
      </c>
      <c r="K52" s="17">
        <f t="shared" ca="1" si="61"/>
        <v>61.684000000000005</v>
      </c>
      <c r="L52" s="17">
        <f t="shared" ca="1" si="62"/>
        <v>52.091000000000008</v>
      </c>
      <c r="M52" s="17">
        <f t="shared" ca="1" si="63"/>
        <v>56.497999999999998</v>
      </c>
      <c r="N52" s="17">
        <f t="shared" ca="1" si="64"/>
        <v>50.953000000000003</v>
      </c>
      <c r="O52" s="152">
        <f t="shared" ca="1" si="35"/>
        <v>71.908000000000001</v>
      </c>
      <c r="P52" s="31"/>
      <c r="Q52" s="18">
        <f t="shared" ca="1" si="14"/>
        <v>57.39</v>
      </c>
      <c r="R52" s="18">
        <f t="shared" ca="1" si="15"/>
        <v>54.609000000000002</v>
      </c>
      <c r="S52" s="29">
        <f t="shared" ca="1" si="37"/>
        <v>1100</v>
      </c>
      <c r="T52" s="4">
        <f t="shared" ca="1" si="47"/>
        <v>175</v>
      </c>
      <c r="U52" s="7">
        <f t="shared" ca="1" si="48"/>
        <v>500</v>
      </c>
      <c r="V52" s="4">
        <f t="shared" ca="1" si="49"/>
        <v>25</v>
      </c>
      <c r="W52" s="4">
        <f t="shared" ca="1" si="50"/>
        <v>10</v>
      </c>
      <c r="X52" s="4">
        <f t="shared" ca="1" si="51"/>
        <v>340</v>
      </c>
      <c r="Y52" s="4">
        <f t="shared" ca="1" si="52"/>
        <v>25</v>
      </c>
      <c r="Z52" s="4">
        <f t="shared" ca="1" si="53"/>
        <v>45</v>
      </c>
      <c r="AA52" s="4">
        <f t="shared" ca="1" si="54"/>
        <v>10</v>
      </c>
      <c r="AB52" s="4">
        <f t="shared" ca="1" si="55"/>
        <v>10</v>
      </c>
      <c r="AC52" s="4">
        <f t="shared" ca="1" si="56"/>
        <v>15</v>
      </c>
      <c r="AD52" s="4">
        <f t="shared" ca="1" si="57"/>
        <v>60</v>
      </c>
      <c r="AE52" s="4">
        <f t="shared" ca="1" si="58"/>
        <v>900</v>
      </c>
      <c r="AF52" s="31"/>
      <c r="AG52" s="4">
        <f t="shared" ca="1" si="59"/>
        <v>30</v>
      </c>
      <c r="AH52" s="7">
        <f t="shared" ca="1" si="60"/>
        <v>140</v>
      </c>
      <c r="AJ52" s="197"/>
      <c r="AK52" s="12" t="s">
        <v>188</v>
      </c>
      <c r="AL52" s="13">
        <v>104.44199999999999</v>
      </c>
      <c r="AM52" s="167">
        <v>101.51300000000001</v>
      </c>
    </row>
    <row r="53" spans="1:39" x14ac:dyDescent="0.15">
      <c r="A53" s="6" t="s">
        <v>493</v>
      </c>
      <c r="B53" s="3">
        <f ca="1">INDIRECT(A53&amp;"!A8")</f>
        <v>44914</v>
      </c>
      <c r="C53" s="17">
        <f t="shared" ca="1" si="33"/>
        <v>55.316999999999993</v>
      </c>
      <c r="D53" s="17">
        <f ca="1">$AL$10-INDIRECT(A53&amp;"!K9")</f>
        <v>48.325999999999993</v>
      </c>
      <c r="E53" s="17">
        <f ca="1">$AL$13-INDIRECT(A53&amp;"!P9")</f>
        <v>65.188000000000002</v>
      </c>
      <c r="F53" s="17">
        <f ca="1">$AL$18-INDIRECT(A53&amp;"!F16")</f>
        <v>54.143000000000001</v>
      </c>
      <c r="G53" s="17">
        <f ca="1">$AL$22-INDIRECT(A53&amp;"!L16")</f>
        <v>52.322000000000003</v>
      </c>
      <c r="H53" s="17">
        <f ca="1">$AL$24-INDIRECT(A53&amp;"!O16")</f>
        <v>56.363</v>
      </c>
      <c r="I53" s="17">
        <f ca="1">$AL$26-INDIRECT(A53&amp;"!C23")</f>
        <v>52.342999999999996</v>
      </c>
      <c r="J53" s="17">
        <f ca="1">$AL$29-INDIRECT(A53&amp;"!H23")</f>
        <v>51.489000000000004</v>
      </c>
      <c r="K53" s="17">
        <f ca="1">$AL$34-INDIRECT(A53&amp;"!O23")</f>
        <v>61.643999999999998</v>
      </c>
      <c r="L53" s="17">
        <f ca="1">$AL$38-INDIRECT(A53&amp;"!E30")</f>
        <v>52.273000000000003</v>
      </c>
      <c r="M53" s="17">
        <f ca="1">$AL$42-INDIRECT(A53&amp;"!J30")</f>
        <v>56.622</v>
      </c>
      <c r="N53" s="17">
        <f ca="1">$AL$45-INDIRECT(A53&amp;"!O30")</f>
        <v>51.315000000000005</v>
      </c>
      <c r="O53" s="152">
        <f t="shared" ca="1" si="35"/>
        <v>71.921000000000006</v>
      </c>
      <c r="P53" s="31"/>
      <c r="Q53" s="18">
        <f t="shared" ca="1" si="14"/>
        <v>59.364999999999995</v>
      </c>
      <c r="R53" s="18">
        <f t="shared" ca="1" si="15"/>
        <v>55.022999999999996</v>
      </c>
      <c r="S53" s="29">
        <f t="shared" ca="1" si="37"/>
        <v>1000</v>
      </c>
      <c r="T53" s="4">
        <f ca="1">INDIRECT(A53&amp;"!M11")</f>
        <v>180</v>
      </c>
      <c r="U53" s="7">
        <f ca="1">INDIRECT(A53&amp;"!Q11")</f>
        <v>400</v>
      </c>
      <c r="V53" s="4">
        <f ca="1">INDIRECT(A53&amp;"!H18")</f>
        <v>20</v>
      </c>
      <c r="W53" s="4">
        <f ca="1">INDIRECT(A53&amp;"!N18")</f>
        <v>10</v>
      </c>
      <c r="X53" s="4">
        <f ca="1">INDIRECT(A53&amp;"!P18")</f>
        <v>290</v>
      </c>
      <c r="Y53" s="4">
        <f ca="1">INDIRECT(A53&amp;"!E25")</f>
        <v>25</v>
      </c>
      <c r="Z53" s="4">
        <f ca="1">INDIRECT(A53&amp;"!J25")</f>
        <v>30</v>
      </c>
      <c r="AA53" s="4">
        <f ca="1">INDIRECT(A53&amp;"!Q25")</f>
        <v>10</v>
      </c>
      <c r="AB53" s="4">
        <f ca="1">INDIRECT(A53&amp;"!F32")</f>
        <v>10</v>
      </c>
      <c r="AC53" s="4">
        <f ca="1">INDIRECT(A53&amp;"!L32")</f>
        <v>12</v>
      </c>
      <c r="AD53" s="4">
        <f ca="1">INDIRECT(A53&amp;"!Q32")</f>
        <v>55</v>
      </c>
      <c r="AE53" s="4">
        <f ca="1">INDIRECT(A53&amp;"!I39")</f>
        <v>1000</v>
      </c>
      <c r="AF53" s="31"/>
      <c r="AG53" s="4">
        <f ca="1">INDIRECT(A53&amp;"!N46")</f>
        <v>30</v>
      </c>
      <c r="AH53" s="7">
        <f ca="1">INDIRECT(A53&amp;"!D53")</f>
        <v>160</v>
      </c>
      <c r="AJ53" s="195" t="s">
        <v>95</v>
      </c>
      <c r="AK53" s="9" t="s">
        <v>189</v>
      </c>
      <c r="AL53" s="158">
        <v>103.765</v>
      </c>
    </row>
    <row r="54" spans="1:39" x14ac:dyDescent="0.15">
      <c r="A54" s="8" t="s">
        <v>494</v>
      </c>
      <c r="B54" s="3">
        <f t="shared" ref="B54" ca="1" si="66">INDIRECT(A54&amp;"!A8")</f>
        <v>44921</v>
      </c>
      <c r="C54" s="17">
        <f t="shared" ca="1" si="33"/>
        <v>55.241999999999997</v>
      </c>
      <c r="D54" s="17">
        <f t="shared" ref="D54" ca="1" si="67">$AL$10-INDIRECT(A54&amp;"!K9")</f>
        <v>48.885999999999996</v>
      </c>
      <c r="E54" s="17">
        <f t="shared" ref="E54" ca="1" si="68">$AL$13-INDIRECT(A54&amp;"!P9")</f>
        <v>65.106999999999999</v>
      </c>
      <c r="F54" s="17">
        <f t="shared" ref="F54" ca="1" si="69">$AL$18-INDIRECT(A54&amp;"!F16")</f>
        <v>54.3</v>
      </c>
      <c r="G54" s="17">
        <f t="shared" ref="G54" ca="1" si="70">$AL$22-INDIRECT(A54&amp;"!L16")</f>
        <v>52.45</v>
      </c>
      <c r="H54" s="17">
        <f t="shared" ref="H54" ca="1" si="71">$AL$24-INDIRECT(A54&amp;"!O16")</f>
        <v>55.844999999999999</v>
      </c>
      <c r="I54" s="17">
        <f t="shared" ref="I54" ca="1" si="72">$AL$26-INDIRECT(A54&amp;"!C23")</f>
        <v>52.03</v>
      </c>
      <c r="J54" s="17">
        <f t="shared" ref="J54" ca="1" si="73">$AL$29-INDIRECT(A54&amp;"!H23")</f>
        <v>50.878</v>
      </c>
      <c r="K54" s="17">
        <f ca="1">$AL$34-INDIRECT(A54&amp;"!O23")</f>
        <v>61.402999999999999</v>
      </c>
      <c r="L54" s="17">
        <f ca="1">$AL$38-INDIRECT(A54&amp;"!E30")</f>
        <v>51.573000000000008</v>
      </c>
      <c r="M54" s="17">
        <f ca="1">$AL$42-INDIRECT(A54&amp;"!J30")</f>
        <v>56.521000000000001</v>
      </c>
      <c r="N54" s="17">
        <f ca="1">$AL$45-INDIRECT(A54&amp;"!O30")</f>
        <v>50.711000000000006</v>
      </c>
      <c r="O54" s="152">
        <f t="shared" ca="1" si="35"/>
        <v>71.813000000000002</v>
      </c>
      <c r="P54" s="31"/>
      <c r="Q54" s="18">
        <f t="shared" ca="1" si="14"/>
        <v>58.33</v>
      </c>
      <c r="R54" s="18">
        <f t="shared" ca="1" si="15"/>
        <v>53.808</v>
      </c>
      <c r="S54" s="29">
        <f t="shared" ca="1" si="37"/>
        <v>800</v>
      </c>
      <c r="T54" s="4">
        <f t="shared" ref="T54" ca="1" si="74">INDIRECT(A54&amp;"!M11")</f>
        <v>150</v>
      </c>
      <c r="U54" s="7">
        <f t="shared" ref="U54" ca="1" si="75">INDIRECT(A54&amp;"!Q11")</f>
        <v>400</v>
      </c>
      <c r="V54" s="4">
        <f t="shared" ref="V54" ca="1" si="76">INDIRECT(A54&amp;"!H18")</f>
        <v>25</v>
      </c>
      <c r="W54" s="4">
        <f t="shared" ref="W54" ca="1" si="77">INDIRECT(A54&amp;"!N18")</f>
        <v>10</v>
      </c>
      <c r="X54" s="4">
        <f t="shared" ref="X54" ca="1" si="78">INDIRECT(A54&amp;"!P18")</f>
        <v>300</v>
      </c>
      <c r="Y54" s="4">
        <f t="shared" ref="Y54" ca="1" si="79">INDIRECT(A54&amp;"!E25")</f>
        <v>25</v>
      </c>
      <c r="Z54" s="4">
        <f t="shared" ref="Z54" ca="1" si="80">INDIRECT(A54&amp;"!J25")</f>
        <v>45</v>
      </c>
      <c r="AA54" s="4">
        <f t="shared" ref="AA54" ca="1" si="81">INDIRECT(A54&amp;"!Q25")</f>
        <v>10</v>
      </c>
      <c r="AB54" s="4">
        <f t="shared" ref="AB54" ca="1" si="82">INDIRECT(A54&amp;"!F32")</f>
        <v>10</v>
      </c>
      <c r="AC54" s="4">
        <f t="shared" ref="AC54" ca="1" si="83">INDIRECT(A54&amp;"!L32")</f>
        <v>12</v>
      </c>
      <c r="AD54" s="4">
        <f t="shared" ref="AD54" ca="1" si="84">INDIRECT(A54&amp;"!Q32")</f>
        <v>55</v>
      </c>
      <c r="AE54" s="4">
        <f t="shared" ref="AE54" ca="1" si="85">INDIRECT(A54&amp;"!I39")</f>
        <v>1000</v>
      </c>
      <c r="AF54" s="31"/>
      <c r="AG54" s="4">
        <f t="shared" ref="AG54" ca="1" si="86">INDIRECT(A54&amp;"!N46")</f>
        <v>30</v>
      </c>
      <c r="AH54" s="7">
        <f t="shared" ref="AH54" ca="1" si="87">INDIRECT(A54&amp;"!D53")</f>
        <v>130</v>
      </c>
      <c r="AJ54" s="196"/>
      <c r="AK54" s="9" t="s">
        <v>269</v>
      </c>
      <c r="AL54" s="159">
        <v>103.82</v>
      </c>
    </row>
    <row r="55" spans="1:39" x14ac:dyDescent="0.15">
      <c r="AJ55" s="196"/>
      <c r="AK55" t="s">
        <v>190</v>
      </c>
      <c r="AL55" s="159">
        <v>103.845</v>
      </c>
    </row>
    <row r="56" spans="1:39" x14ac:dyDescent="0.15">
      <c r="A56" s="30"/>
      <c r="B56" t="s">
        <v>207</v>
      </c>
      <c r="O56" s="152"/>
      <c r="P56" t="s">
        <v>360</v>
      </c>
      <c r="S56" s="7"/>
      <c r="T56" t="s">
        <v>201</v>
      </c>
      <c r="AJ56" s="196"/>
      <c r="AK56" t="s">
        <v>191</v>
      </c>
      <c r="AL56" s="159">
        <v>103.86199999999999</v>
      </c>
    </row>
    <row r="57" spans="1:39" x14ac:dyDescent="0.15">
      <c r="A57" s="4" t="e">
        <v>#VALUE!</v>
      </c>
      <c r="B57" t="s">
        <v>228</v>
      </c>
      <c r="AJ57" s="196"/>
      <c r="AK57" t="s">
        <v>192</v>
      </c>
      <c r="AL57" s="159">
        <v>103.848</v>
      </c>
    </row>
    <row r="58" spans="1:39" x14ac:dyDescent="0.15">
      <c r="A58" s="7"/>
      <c r="B58" t="s">
        <v>296</v>
      </c>
      <c r="AJ58" s="197"/>
      <c r="AK58" s="12" t="s">
        <v>193</v>
      </c>
      <c r="AL58" s="160">
        <v>103.831</v>
      </c>
    </row>
    <row r="59" spans="1:39" x14ac:dyDescent="0.15">
      <c r="A59" t="s">
        <v>268</v>
      </c>
      <c r="AJ59" s="195" t="s">
        <v>96</v>
      </c>
      <c r="AK59" s="9" t="s">
        <v>194</v>
      </c>
      <c r="AL59" s="158">
        <v>75.186999999999998</v>
      </c>
    </row>
    <row r="60" spans="1:39" x14ac:dyDescent="0.15">
      <c r="A60" t="s">
        <v>341</v>
      </c>
      <c r="AJ60" s="196"/>
      <c r="AK60" t="s">
        <v>195</v>
      </c>
      <c r="AL60" s="159">
        <v>74.646000000000001</v>
      </c>
    </row>
    <row r="61" spans="1:39" x14ac:dyDescent="0.15">
      <c r="A61" t="s">
        <v>352</v>
      </c>
      <c r="AJ61" s="197"/>
      <c r="AK61" s="12" t="s">
        <v>196</v>
      </c>
      <c r="AL61" s="160">
        <v>74.91</v>
      </c>
    </row>
    <row r="62" spans="1:39" x14ac:dyDescent="0.15">
      <c r="A62" t="s">
        <v>383</v>
      </c>
      <c r="AJ62" s="195" t="s">
        <v>107</v>
      </c>
      <c r="AK62" s="9" t="s">
        <v>197</v>
      </c>
      <c r="AL62" s="168">
        <v>65.558999999999997</v>
      </c>
    </row>
    <row r="63" spans="1:39" x14ac:dyDescent="0.15">
      <c r="A63" s="153" t="s">
        <v>361</v>
      </c>
      <c r="F63" s="1"/>
      <c r="AJ63" s="197"/>
      <c r="AK63" s="12" t="s">
        <v>198</v>
      </c>
      <c r="AL63" s="169">
        <v>65.613</v>
      </c>
    </row>
    <row r="64" spans="1:39" x14ac:dyDescent="0.15">
      <c r="A64" t="s">
        <v>370</v>
      </c>
      <c r="F64" s="1"/>
    </row>
    <row r="65" spans="1:38" x14ac:dyDescent="0.15">
      <c r="A65" t="s">
        <v>374</v>
      </c>
      <c r="AJ65" s="195" t="s">
        <v>199</v>
      </c>
      <c r="AK65" s="200"/>
      <c r="AL65" s="168">
        <v>65.147000000000006</v>
      </c>
    </row>
    <row r="66" spans="1:38" x14ac:dyDescent="0.15">
      <c r="A66" t="s">
        <v>406</v>
      </c>
      <c r="AJ66" s="197" t="s">
        <v>200</v>
      </c>
      <c r="AK66" s="201"/>
      <c r="AL66" s="169">
        <v>57.34</v>
      </c>
    </row>
    <row r="67" spans="1:38" x14ac:dyDescent="0.15">
      <c r="A67" t="s">
        <v>386</v>
      </c>
    </row>
    <row r="68" spans="1:38" x14ac:dyDescent="0.15">
      <c r="A68" t="s">
        <v>391</v>
      </c>
    </row>
    <row r="69" spans="1:38" x14ac:dyDescent="0.15">
      <c r="A69" t="s">
        <v>395</v>
      </c>
    </row>
    <row r="70" spans="1:38" x14ac:dyDescent="0.15">
      <c r="A70" t="s">
        <v>396</v>
      </c>
    </row>
    <row r="71" spans="1:38" x14ac:dyDescent="0.15">
      <c r="A71" t="s">
        <v>405</v>
      </c>
    </row>
    <row r="72" spans="1:38" x14ac:dyDescent="0.15">
      <c r="A72" t="s">
        <v>413</v>
      </c>
    </row>
    <row r="73" spans="1:38" x14ac:dyDescent="0.15">
      <c r="A73" t="s">
        <v>415</v>
      </c>
    </row>
    <row r="74" spans="1:38" x14ac:dyDescent="0.15">
      <c r="A74" t="s">
        <v>418</v>
      </c>
    </row>
    <row r="75" spans="1:38" x14ac:dyDescent="0.15">
      <c r="A75" s="182" t="s">
        <v>435</v>
      </c>
    </row>
    <row r="76" spans="1:38" x14ac:dyDescent="0.15">
      <c r="A76" s="186" t="s">
        <v>439</v>
      </c>
    </row>
  </sheetData>
  <mergeCells count="23">
    <mergeCell ref="AJ53:AJ58"/>
    <mergeCell ref="AJ59:AJ61"/>
    <mergeCell ref="AJ62:AJ63"/>
    <mergeCell ref="AJ65:AK65"/>
    <mergeCell ref="AJ66:AK66"/>
    <mergeCell ref="AK1:AK2"/>
    <mergeCell ref="AL1:AL2"/>
    <mergeCell ref="AJ25:AJ26"/>
    <mergeCell ref="AJ27:AJ29"/>
    <mergeCell ref="AJ30:AJ34"/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G342"/>
  <sheetViews>
    <sheetView zoomScale="60" zoomScaleNormal="60" zoomScaleSheetLayoutView="63" zoomScalePage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6" width="13.375" customWidth="1"/>
    <col min="67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7" width="23.75" bestFit="1" customWidth="1"/>
    <col min="128" max="128" width="22" bestFit="1" customWidth="1"/>
    <col min="129" max="129" width="23.75" bestFit="1" customWidth="1"/>
    <col min="130" max="132" width="21.375" bestFit="1" customWidth="1"/>
    <col min="135" max="135" width="14.125" customWidth="1"/>
    <col min="136" max="136" width="12.375" bestFit="1" customWidth="1"/>
    <col min="137" max="137" width="9.75" bestFit="1" customWidth="1"/>
  </cols>
  <sheetData>
    <row r="1" spans="1:136" x14ac:dyDescent="0.15">
      <c r="A1" s="2" t="s">
        <v>348</v>
      </c>
      <c r="B1" s="2"/>
      <c r="C1" s="202" t="s">
        <v>116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4"/>
      <c r="BN1" s="205" t="s">
        <v>117</v>
      </c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7"/>
      <c r="ED1" s="199" t="s">
        <v>135</v>
      </c>
      <c r="EE1" s="199" t="s">
        <v>136</v>
      </c>
      <c r="EF1" s="199" t="s">
        <v>381</v>
      </c>
    </row>
    <row r="2" spans="1:136" x14ac:dyDescent="0.15">
      <c r="A2" s="3" t="s">
        <v>118</v>
      </c>
      <c r="C2" s="19" t="s">
        <v>4</v>
      </c>
      <c r="D2" s="20" t="s">
        <v>5</v>
      </c>
      <c r="E2" s="20" t="s">
        <v>6</v>
      </c>
      <c r="F2" s="16" t="s">
        <v>202</v>
      </c>
      <c r="G2" s="19" t="s">
        <v>7</v>
      </c>
      <c r="H2" s="20" t="s">
        <v>8</v>
      </c>
      <c r="I2" s="20" t="s">
        <v>9</v>
      </c>
      <c r="J2" s="16" t="s">
        <v>120</v>
      </c>
      <c r="K2" s="19" t="s">
        <v>10</v>
      </c>
      <c r="L2" s="20" t="s">
        <v>11</v>
      </c>
      <c r="M2" s="16" t="s">
        <v>121</v>
      </c>
      <c r="N2" s="19" t="s">
        <v>33</v>
      </c>
      <c r="O2" s="20" t="s">
        <v>34</v>
      </c>
      <c r="P2" s="20" t="s">
        <v>35</v>
      </c>
      <c r="Q2" s="20" t="s">
        <v>36</v>
      </c>
      <c r="R2" s="16" t="s">
        <v>122</v>
      </c>
      <c r="S2" s="19" t="s">
        <v>37</v>
      </c>
      <c r="T2" s="20" t="s">
        <v>38</v>
      </c>
      <c r="U2" s="20" t="s">
        <v>39</v>
      </c>
      <c r="V2" s="16" t="s">
        <v>123</v>
      </c>
      <c r="W2" s="16" t="s">
        <v>124</v>
      </c>
      <c r="X2" s="21" t="s">
        <v>495</v>
      </c>
      <c r="Y2" s="22" t="s">
        <v>54</v>
      </c>
      <c r="Z2" s="16" t="s">
        <v>125</v>
      </c>
      <c r="AA2" s="22" t="s">
        <v>55</v>
      </c>
      <c r="AB2" s="23" t="s">
        <v>56</v>
      </c>
      <c r="AC2" s="16" t="s">
        <v>126</v>
      </c>
      <c r="AD2" s="22" t="s">
        <v>57</v>
      </c>
      <c r="AE2" s="23" t="s">
        <v>58</v>
      </c>
      <c r="AF2" s="23" t="s">
        <v>59</v>
      </c>
      <c r="AG2" s="23" t="s">
        <v>60</v>
      </c>
      <c r="AH2" s="16" t="s">
        <v>127</v>
      </c>
      <c r="AI2" s="22" t="s">
        <v>72</v>
      </c>
      <c r="AJ2" s="23" t="s">
        <v>73</v>
      </c>
      <c r="AK2" s="23" t="s">
        <v>74</v>
      </c>
      <c r="AL2" s="16" t="s">
        <v>128</v>
      </c>
      <c r="AM2" s="22" t="s">
        <v>75</v>
      </c>
      <c r="AN2" s="23" t="s">
        <v>76</v>
      </c>
      <c r="AO2" s="23" t="s">
        <v>77</v>
      </c>
      <c r="AP2" s="16" t="s">
        <v>129</v>
      </c>
      <c r="AQ2" s="22" t="s">
        <v>78</v>
      </c>
      <c r="AR2" s="23" t="s">
        <v>79</v>
      </c>
      <c r="AS2" s="16" t="s">
        <v>130</v>
      </c>
      <c r="AT2" s="22" t="s">
        <v>89</v>
      </c>
      <c r="AU2" s="23" t="s">
        <v>90</v>
      </c>
      <c r="AV2" s="23" t="s">
        <v>91</v>
      </c>
      <c r="AW2" s="23" t="s">
        <v>92</v>
      </c>
      <c r="AX2" s="23" t="s">
        <v>93</v>
      </c>
      <c r="AY2" s="16" t="s">
        <v>131</v>
      </c>
      <c r="AZ2" s="16" t="s">
        <v>94</v>
      </c>
      <c r="BA2" s="22" t="s">
        <v>97</v>
      </c>
      <c r="BB2" s="23" t="s">
        <v>98</v>
      </c>
      <c r="BC2" s="23" t="s">
        <v>99</v>
      </c>
      <c r="BD2" s="23" t="s">
        <v>100</v>
      </c>
      <c r="BE2" s="23" t="s">
        <v>101</v>
      </c>
      <c r="BF2" s="16" t="s">
        <v>132</v>
      </c>
      <c r="BG2" s="22" t="s">
        <v>102</v>
      </c>
      <c r="BH2" s="23" t="s">
        <v>103</v>
      </c>
      <c r="BI2" s="16" t="s">
        <v>133</v>
      </c>
      <c r="BJ2" s="22" t="s">
        <v>109</v>
      </c>
      <c r="BK2" s="16" t="s">
        <v>134</v>
      </c>
      <c r="BL2" s="16" t="s">
        <v>203</v>
      </c>
      <c r="BM2" s="16" t="s">
        <v>204</v>
      </c>
      <c r="BN2" s="24" t="s">
        <v>4</v>
      </c>
      <c r="BO2" s="25" t="s">
        <v>5</v>
      </c>
      <c r="BP2" s="25" t="s">
        <v>6</v>
      </c>
      <c r="BQ2" s="15" t="s">
        <v>202</v>
      </c>
      <c r="BR2" s="24" t="s">
        <v>7</v>
      </c>
      <c r="BS2" s="25" t="s">
        <v>8</v>
      </c>
      <c r="BT2" s="25" t="s">
        <v>9</v>
      </c>
      <c r="BU2" s="5" t="s">
        <v>120</v>
      </c>
      <c r="BV2" s="24" t="s">
        <v>10</v>
      </c>
      <c r="BW2" s="25" t="s">
        <v>11</v>
      </c>
      <c r="BX2" s="5" t="s">
        <v>121</v>
      </c>
      <c r="BY2" s="24" t="s">
        <v>33</v>
      </c>
      <c r="BZ2" s="25" t="s">
        <v>34</v>
      </c>
      <c r="CA2" s="25" t="s">
        <v>35</v>
      </c>
      <c r="CB2" s="25" t="s">
        <v>36</v>
      </c>
      <c r="CC2" s="5" t="s">
        <v>122</v>
      </c>
      <c r="CD2" s="24" t="s">
        <v>37</v>
      </c>
      <c r="CE2" s="25" t="s">
        <v>38</v>
      </c>
      <c r="CF2" s="25" t="s">
        <v>39</v>
      </c>
      <c r="CG2" s="5" t="s">
        <v>123</v>
      </c>
      <c r="CH2" s="5" t="s">
        <v>124</v>
      </c>
      <c r="CI2" s="26" t="s">
        <v>496</v>
      </c>
      <c r="CJ2" s="27" t="s">
        <v>54</v>
      </c>
      <c r="CK2" s="5" t="s">
        <v>125</v>
      </c>
      <c r="CL2" s="27" t="s">
        <v>55</v>
      </c>
      <c r="CM2" s="28" t="s">
        <v>56</v>
      </c>
      <c r="CN2" s="5" t="s">
        <v>126</v>
      </c>
      <c r="CO2" s="27" t="s">
        <v>57</v>
      </c>
      <c r="CP2" s="28" t="s">
        <v>58</v>
      </c>
      <c r="CQ2" s="28" t="s">
        <v>59</v>
      </c>
      <c r="CR2" s="28" t="s">
        <v>60</v>
      </c>
      <c r="CS2" s="5" t="s">
        <v>127</v>
      </c>
      <c r="CT2" s="27" t="s">
        <v>72</v>
      </c>
      <c r="CU2" s="28" t="s">
        <v>73</v>
      </c>
      <c r="CV2" s="28" t="s">
        <v>74</v>
      </c>
      <c r="CW2" s="5" t="s">
        <v>128</v>
      </c>
      <c r="CX2" s="27" t="s">
        <v>75</v>
      </c>
      <c r="CY2" s="28" t="s">
        <v>76</v>
      </c>
      <c r="CZ2" s="28" t="s">
        <v>77</v>
      </c>
      <c r="DA2" s="5" t="s">
        <v>129</v>
      </c>
      <c r="DB2" s="27" t="s">
        <v>78</v>
      </c>
      <c r="DC2" s="28" t="s">
        <v>79</v>
      </c>
      <c r="DD2" s="5" t="s">
        <v>130</v>
      </c>
      <c r="DE2" s="27" t="s">
        <v>89</v>
      </c>
      <c r="DF2" s="28" t="s">
        <v>90</v>
      </c>
      <c r="DG2" s="28" t="s">
        <v>91</v>
      </c>
      <c r="DH2" s="28" t="s">
        <v>92</v>
      </c>
      <c r="DI2" s="28" t="s">
        <v>93</v>
      </c>
      <c r="DJ2" s="5" t="s">
        <v>131</v>
      </c>
      <c r="DK2" s="15" t="s">
        <v>94</v>
      </c>
      <c r="DL2" s="27" t="s">
        <v>97</v>
      </c>
      <c r="DM2" s="28" t="s">
        <v>98</v>
      </c>
      <c r="DN2" s="28" t="s">
        <v>99</v>
      </c>
      <c r="DO2" s="28" t="s">
        <v>100</v>
      </c>
      <c r="DP2" s="28" t="s">
        <v>101</v>
      </c>
      <c r="DQ2" s="5" t="s">
        <v>132</v>
      </c>
      <c r="DR2" s="27" t="s">
        <v>102</v>
      </c>
      <c r="DS2" s="28" t="s">
        <v>103</v>
      </c>
      <c r="DT2" s="5" t="s">
        <v>133</v>
      </c>
      <c r="DU2" s="27" t="s">
        <v>109</v>
      </c>
      <c r="DV2" s="5" t="s">
        <v>134</v>
      </c>
      <c r="DW2" s="5" t="s">
        <v>274</v>
      </c>
      <c r="DX2" s="5" t="s">
        <v>275</v>
      </c>
      <c r="DY2" s="15" t="s">
        <v>273</v>
      </c>
      <c r="DZ2" s="15" t="s">
        <v>277</v>
      </c>
      <c r="EA2" s="15" t="s">
        <v>278</v>
      </c>
      <c r="EB2" s="15" t="s">
        <v>276</v>
      </c>
      <c r="ED2" s="199"/>
      <c r="EE2" s="199"/>
      <c r="EF2" s="199"/>
    </row>
    <row r="3" spans="1:136" x14ac:dyDescent="0.15">
      <c r="A3" s="6" t="s">
        <v>301</v>
      </c>
      <c r="B3" s="3">
        <f ca="1">INDIRECT(A3&amp;"!A8")</f>
        <v>44565</v>
      </c>
      <c r="C3" s="170" t="e">
        <f ca="1">$EF$3-INDIRECT($A3&amp;"!$B$9")</f>
        <v>#VALUE!</v>
      </c>
      <c r="D3" s="170" t="e">
        <f ca="1">$EF$4-INDIRECT($A3&amp;"!$C$9")</f>
        <v>#VALUE!</v>
      </c>
      <c r="E3" s="17">
        <f t="shared" ref="E3:E34" ca="1" si="0">$EF$5-INDIRECT($A3&amp;"!D9")</f>
        <v>57.125999999999998</v>
      </c>
      <c r="F3" s="17">
        <f ca="1">$EF$6-INDIRECT($A3&amp;"!E9")</f>
        <v>57.03</v>
      </c>
      <c r="G3" s="170" t="e">
        <f ca="1">$EF$7-INDIRECT($A3&amp;"!H9")</f>
        <v>#VALUE!</v>
      </c>
      <c r="H3" s="172" t="e">
        <f ca="1">$EF$8-INDIRECT($A3&amp;"!I9")</f>
        <v>#VALUE!</v>
      </c>
      <c r="I3" s="17">
        <f t="shared" ref="I3:I34" ca="1" si="1">$EF$9-INDIRECT($A3&amp;"!J9")</f>
        <v>54.876999999999995</v>
      </c>
      <c r="J3" s="17">
        <f t="shared" ref="J3:J34" ca="1" si="2">$EF$10-INDIRECT($A3&amp;"!K9")</f>
        <v>52.991</v>
      </c>
      <c r="K3" s="170" t="e">
        <f t="shared" ref="K3" ca="1" si="3">$EF$11-INDIRECT($A3&amp;"!N9")</f>
        <v>#VALUE!</v>
      </c>
      <c r="L3" s="17">
        <f t="shared" ref="L3:L34" ca="1" si="4">$EF$12-INDIRECT($A3&amp;"!O9")</f>
        <v>72.576999999999998</v>
      </c>
      <c r="M3" s="17">
        <f t="shared" ref="M3:M34" ca="1" si="5">$EF$13-INDIRECT($A3&amp;"!P9")</f>
        <v>65.792000000000002</v>
      </c>
      <c r="N3" s="65">
        <f t="shared" ref="N3:N34" ca="1" si="6">$EF$14-INDIRECT($A3&amp;"!B16")</f>
        <v>71.787999999999997</v>
      </c>
      <c r="O3" s="17">
        <f t="shared" ref="O3:O34" ca="1" si="7">$EF$15-INDIRECT($A3&amp;"!C16")</f>
        <v>66.469000000000008</v>
      </c>
      <c r="P3" s="4">
        <f t="shared" ref="P3:P34" ca="1" si="8">$EF$16-INDIRECT($A3&amp;"!D16")</f>
        <v>57.327999999999989</v>
      </c>
      <c r="Q3" s="17">
        <f t="shared" ref="Q3:Q34" ca="1" si="9">$EF$17-INDIRECT($A3&amp;"!E16")</f>
        <v>55.305000000000007</v>
      </c>
      <c r="R3" s="17">
        <f t="shared" ref="R3:R34" ca="1" si="10">$EF$18-INDIRECT($A3&amp;"!F16")</f>
        <v>55.692999999999998</v>
      </c>
      <c r="S3" s="17">
        <f t="shared" ref="S3:S34" ca="1" si="11">$EF$19-INDIRECT($A3&amp;"!I16")</f>
        <v>63.755000000000003</v>
      </c>
      <c r="T3" s="17">
        <f t="shared" ref="T3:T34" ca="1" si="12">$EF$20-INDIRECT($A3&amp;"!J16")</f>
        <v>55.771000000000001</v>
      </c>
      <c r="U3" s="17">
        <f t="shared" ref="U3:U34" ca="1" si="13">$EF$21-INDIRECT($A3&amp;"!K16")</f>
        <v>52.533000000000001</v>
      </c>
      <c r="V3" s="17">
        <f t="shared" ref="V3:V34" ca="1" si="14">$EF$22-INDIRECT($A3&amp;"!L16")</f>
        <v>53.320999999999998</v>
      </c>
      <c r="W3" s="17">
        <f ca="1">$EF$24-INDIRECT(A3&amp;"!O16")</f>
        <v>57.227999999999994</v>
      </c>
      <c r="X3" s="17">
        <f ca="1">$EF$23-INDIRECT($A3&amp;"!Q16")</f>
        <v>58.457999999999998</v>
      </c>
      <c r="Y3" s="65">
        <f t="shared" ref="Y3:Y34" ca="1" si="15">$EF$25-INDIRECT($A3&amp;"!B23")</f>
        <v>54.958000000000006</v>
      </c>
      <c r="Z3" s="17">
        <f ca="1">$EF$26-INDIRECT(A3&amp;"!$C$23")</f>
        <v>53.387999999999998</v>
      </c>
      <c r="AA3" s="17">
        <f t="shared" ref="AA3:AA34" ca="1" si="16">$EF$27-INDIRECT($A3&amp;"!F23")</f>
        <v>51.525000000000006</v>
      </c>
      <c r="AB3" s="17">
        <f t="shared" ref="AB3:AB34" ca="1" si="17">$EF$28-INDIRECT($A3&amp;"!G23")</f>
        <v>50.198</v>
      </c>
      <c r="AC3" s="17">
        <f t="shared" ref="AC3:AC34" ca="1" si="18">$EF$29-INDIRECT($A3&amp;"!H23")</f>
        <v>51.639000000000003</v>
      </c>
      <c r="AD3" s="4">
        <f t="shared" ref="AD3:AD30" ca="1" si="19">$EF$30-INDIRECT($A3&amp;"!K23")</f>
        <v>79.257999999999996</v>
      </c>
      <c r="AE3" s="17">
        <f t="shared" ref="AE3:AE34" ca="1" si="20">$EF$31-INDIRECT($A3&amp;"!L23")</f>
        <v>72.212999999999994</v>
      </c>
      <c r="AF3" s="17">
        <f t="shared" ref="AF3:AF34" ca="1" si="21">$EF$32-INDIRECT($A3&amp;"!M23")</f>
        <v>74.236999999999995</v>
      </c>
      <c r="AG3" s="17">
        <f t="shared" ref="AG3:AG34" ca="1" si="22">$EF$33-INDIRECT($A3&amp;"!N23")</f>
        <v>68.423999999999992</v>
      </c>
      <c r="AH3" s="66">
        <f t="shared" ref="AH3:AH34" ca="1" si="23">$EF$34-INDIRECT($A3&amp;"!O23")</f>
        <v>63.157000000000004</v>
      </c>
      <c r="AI3" s="17">
        <f t="shared" ref="AI3:AI34" ca="1" si="24">$EF$35-INDIRECT($A3&amp;"!B30")</f>
        <v>60.743000000000002</v>
      </c>
      <c r="AJ3" s="17">
        <f t="shared" ref="AJ3:AJ34" ca="1" si="25">$EF$36-INDIRECT($A3&amp;"!C30")</f>
        <v>55.137999999999998</v>
      </c>
      <c r="AK3" s="17">
        <f t="shared" ref="AK3:AK34" ca="1" si="26">$EF$37-INDIRECT($A3&amp;"!D30")</f>
        <v>51.741</v>
      </c>
      <c r="AL3" s="17">
        <f t="shared" ref="AL3:AL34" ca="1" si="27">$EF$38-INDIRECT($A3&amp;"!E30")</f>
        <v>52.570999999999998</v>
      </c>
      <c r="AM3" s="17">
        <f t="shared" ref="AM3:AM34" ca="1" si="28">$EF$39-INDIRECT($A3&amp;"!G30")</f>
        <v>73.373000000000005</v>
      </c>
      <c r="AN3" s="17">
        <f t="shared" ref="AN3:AN34" ca="1" si="29">$EF$40-INDIRECT($A3&amp;"!H30")</f>
        <v>71.225999999999999</v>
      </c>
      <c r="AO3" s="17">
        <f t="shared" ref="AO3:AO34" ca="1" si="30">$EF$41-INDIRECT($A3&amp;"!I30")</f>
        <v>61.069000000000003</v>
      </c>
      <c r="AP3" s="17">
        <f t="shared" ref="AP3:AP34" ca="1" si="31">$EF$42-INDIRECT($A3&amp;"!J30")</f>
        <v>58.114000000000004</v>
      </c>
      <c r="AQ3" s="17">
        <f t="shared" ref="AQ3:AQ34" ca="1" si="32">$EF$43-INDIRECT($A3&amp;"!M30")</f>
        <v>54.606000000000002</v>
      </c>
      <c r="AR3" s="17">
        <f t="shared" ref="AR3:AR34" ca="1" si="33">$EF$44-INDIRECT($A3&amp;"!N30")</f>
        <v>54.11</v>
      </c>
      <c r="AS3" s="17">
        <f t="shared" ref="AS3:AS34" ca="1" si="34">$EF$45-INDIRECT($A3&amp;"!O30")</f>
        <v>52.748000000000005</v>
      </c>
      <c r="AT3" s="17">
        <f t="shared" ref="AT3:AT16" ca="1" si="35">$EF$46-INDIRECT($A3&amp;"!B37")</f>
        <v>86.823000000000008</v>
      </c>
      <c r="AU3" s="17">
        <f t="shared" ref="AU3:AU16" ca="1" si="36">$EF$47-INDIRECT($A3&amp;"!C37")</f>
        <v>84.677999999999997</v>
      </c>
      <c r="AV3" s="17">
        <f t="shared" ref="AV3:AV16" ca="1" si="37">$EF$48-INDIRECT($A3&amp;"!D37")</f>
        <v>81.147999999999996</v>
      </c>
      <c r="AW3" s="17">
        <f t="shared" ref="AW3:AW16" ca="1" si="38">$EF$49-INDIRECT($A3&amp;"!E37")</f>
        <v>81</v>
      </c>
      <c r="AX3" s="17">
        <f t="shared" ref="AX3:AX16" ca="1" si="39">$EF$50-INDIRECT($A3&amp;"!F37")</f>
        <v>78.009</v>
      </c>
      <c r="AY3" s="17">
        <f t="shared" ref="AY3:AY16" ca="1" si="40">$EF$51-INDIRECT($A3&amp;"!G37")</f>
        <v>68.72</v>
      </c>
      <c r="AZ3" s="31" t="e">
        <f ca="1">$EF$52-INDIRECT($A3&amp;"!$J$37")</f>
        <v>#VALUE!</v>
      </c>
      <c r="BA3" s="172" t="e">
        <f t="shared" ref="BA3" ca="1" si="41">$EF$53-INDIRECT($A3&amp;"!B44")</f>
        <v>#VALUE!</v>
      </c>
      <c r="BB3" s="172" t="e">
        <f t="shared" ref="BB3" ca="1" si="42">$EF$54-INDIRECT($A3&amp;"!C44")</f>
        <v>#VALUE!</v>
      </c>
      <c r="BC3" s="172" t="e">
        <f t="shared" ref="BC3" ca="1" si="43">$EF$55-INDIRECT($A3&amp;"!D44")</f>
        <v>#VALUE!</v>
      </c>
      <c r="BD3" s="172" t="e">
        <f t="shared" ref="BD3" ca="1" si="44">$EF$56-INDIRECT($A3&amp;"!E44")</f>
        <v>#VALUE!</v>
      </c>
      <c r="BE3" s="172" t="e">
        <f t="shared" ref="BE3" ca="1" si="45">$EF$57-INDIRECT($A3&amp;"!F44")</f>
        <v>#VALUE!</v>
      </c>
      <c r="BF3" s="31" t="e">
        <f t="shared" ref="BF3" ca="1" si="46">$EF$58-INDIRECT($A3&amp;"!G44")</f>
        <v>#VALUE!</v>
      </c>
      <c r="BG3" s="18">
        <f t="shared" ref="BG3:BG34" ca="1" si="47">$EF$59-INDIRECT($A3&amp;"!J44")</f>
        <v>70.231999999999999</v>
      </c>
      <c r="BH3" s="18">
        <f t="shared" ref="BH3:BH34" ca="1" si="48">$EF$60-INDIRECT($A3&amp;"!K44")</f>
        <v>64.113</v>
      </c>
      <c r="BI3" s="18">
        <f t="shared" ref="BI3:BI34" ca="1" si="49">$EF$61-INDIRECT($A3&amp;"!L44")</f>
        <v>60.029999999999994</v>
      </c>
      <c r="BJ3" s="172" t="e">
        <f ca="1">$EF$62-INDIRECT($A3&amp;"!B51")</f>
        <v>#VALUE!</v>
      </c>
      <c r="BK3" s="18">
        <f t="shared" ref="BK3:BK34" ca="1" si="50">$EF$63-INDIRECT($A3&amp;"!C51")</f>
        <v>55.813000000000002</v>
      </c>
      <c r="BL3" s="18">
        <f ca="1">$EF$65-INDIRECT($A3&amp;"!F51")</f>
        <v>54.62700000000001</v>
      </c>
      <c r="BM3" s="18">
        <f t="shared" ref="BM3:BM34" ca="1" si="51">$EF$66-INDIRECT($A3&amp;"!I51")</f>
        <v>52.516000000000005</v>
      </c>
      <c r="BN3" s="170" t="str">
        <f t="shared" ref="BN3" ca="1" si="52">INDIRECT($A3&amp;"!B11")</f>
        <v>－</v>
      </c>
      <c r="BO3" s="170" t="str">
        <f t="shared" ref="BO3" ca="1" si="53">INDIRECT($A3&amp;"!C11")</f>
        <v>－</v>
      </c>
      <c r="BP3" s="29">
        <f ca="1">INDIRECT($A3&amp;"!D11")</f>
        <v>800</v>
      </c>
      <c r="BQ3" s="29">
        <f ca="1">INDIRECT($A3&amp;"!$G$11")</f>
        <v>700</v>
      </c>
      <c r="BR3" s="170" t="str">
        <f t="shared" ref="BR3:BR4" ca="1" si="54">INDIRECT($A3&amp;"!H11")</f>
        <v>－</v>
      </c>
      <c r="BS3" s="170" t="str">
        <f t="shared" ref="BS3:BS4" ca="1" si="55">INDIRECT($A3&amp;"!I11")</f>
        <v>－</v>
      </c>
      <c r="BT3" s="4">
        <f ca="1">INDIRECT($A3&amp;"!J11")</f>
        <v>390</v>
      </c>
      <c r="BU3" s="4">
        <f ca="1">INDIRECT($A3&amp;"!M11")</f>
        <v>150</v>
      </c>
      <c r="BV3" s="170" t="str">
        <f t="shared" ref="BV3" ca="1" si="56">INDIRECT($A3&amp;"!N11")</f>
        <v>－</v>
      </c>
      <c r="BW3" s="4">
        <f ca="1">INDIRECT($A3&amp;"!O11")</f>
        <v>150</v>
      </c>
      <c r="BX3" s="7">
        <f ca="1">INDIRECT($A3&amp;"!Q11")</f>
        <v>360</v>
      </c>
      <c r="BY3" s="4">
        <f ca="1">INDIRECT($A3&amp;"!B18")</f>
        <v>8</v>
      </c>
      <c r="BZ3" s="4">
        <f ca="1">INDIRECT($A3&amp;"!C18")</f>
        <v>10</v>
      </c>
      <c r="CA3" s="4">
        <f t="shared" ref="CA3:CA9" ca="1" si="57">INDIRECT($A3&amp;"!D18")</f>
        <v>3600</v>
      </c>
      <c r="CB3" s="4">
        <f ca="1">INDIRECT($A3&amp;"!E18")</f>
        <v>2200</v>
      </c>
      <c r="CC3" s="4">
        <f ca="1">INDIRECT($A3&amp;"!H18")</f>
        <v>50</v>
      </c>
      <c r="CD3" s="4">
        <f ca="1">INDIRECT($A3&amp;"!I18")</f>
        <v>25</v>
      </c>
      <c r="CE3" s="4">
        <f ca="1">INDIRECT($A3&amp;"!J18")</f>
        <v>230</v>
      </c>
      <c r="CF3" s="4">
        <f ca="1">INDIRECT($A3&amp;"!K18")</f>
        <v>2300</v>
      </c>
      <c r="CG3" s="4">
        <f ca="1">INDIRECT($A3&amp;"!N18")</f>
        <v>10</v>
      </c>
      <c r="CH3" s="4">
        <f ca="1">INDIRECT($A3&amp;"!P18")</f>
        <v>360</v>
      </c>
      <c r="CI3" s="4">
        <f ca="1">INDIRECT($A3&amp;"!Q18")</f>
        <v>140</v>
      </c>
      <c r="CJ3" s="4">
        <f ca="1">INDIRECT($A3&amp;"!B25")</f>
        <v>25</v>
      </c>
      <c r="CK3" s="4">
        <f ca="1">INDIRECT($A3&amp;"!E25")</f>
        <v>25</v>
      </c>
      <c r="CL3" s="4">
        <f ca="1">INDIRECT($A3&amp;"!F25")</f>
        <v>370</v>
      </c>
      <c r="CM3" s="4">
        <f ca="1">INDIRECT($A3&amp;"!G25")</f>
        <v>420</v>
      </c>
      <c r="CN3" s="4">
        <f ca="1">INDIRECT($A3&amp;"!J25")</f>
        <v>45</v>
      </c>
      <c r="CO3" s="170" t="str">
        <f t="shared" ref="CO3" ca="1" si="58">INDIRECT($A3&amp;"!K25")</f>
        <v>×</v>
      </c>
      <c r="CP3" s="4">
        <f ca="1">INDIRECT($A3&amp;"!L25")</f>
        <v>700</v>
      </c>
      <c r="CQ3" s="4">
        <f ca="1">INDIRECT($A3&amp;"!M25")</f>
        <v>2600</v>
      </c>
      <c r="CR3" s="4">
        <f ca="1">INDIRECT($A3&amp;"!N25")</f>
        <v>2600</v>
      </c>
      <c r="CS3" s="4">
        <f ca="1">INDIRECT($A3&amp;"!Q25")</f>
        <v>8</v>
      </c>
      <c r="CT3" s="4">
        <f ca="1">INDIRECT($A3&amp;"!B32")</f>
        <v>25</v>
      </c>
      <c r="CU3" s="4">
        <f ca="1">INDIRECT($A3&amp;"!C32")</f>
        <v>40</v>
      </c>
      <c r="CV3" s="4">
        <f ca="1">INDIRECT($A3&amp;"!D32")</f>
        <v>40</v>
      </c>
      <c r="CW3" s="4">
        <f ca="1">INDIRECT($A3&amp;"!F32")</f>
        <v>8</v>
      </c>
      <c r="CX3" s="4">
        <f ca="1">INDIRECT($A3&amp;"!G32")</f>
        <v>10</v>
      </c>
      <c r="CY3" s="4">
        <f ca="1">INDIRECT($A3&amp;"!H32")</f>
        <v>900</v>
      </c>
      <c r="CZ3" s="4">
        <f ca="1">INDIRECT($A3&amp;"!I32")</f>
        <v>3000</v>
      </c>
      <c r="DA3" s="4">
        <f ca="1">INDIRECT($A3&amp;"!L32")</f>
        <v>20</v>
      </c>
      <c r="DB3" s="4">
        <f ca="1">INDIRECT($A3&amp;"!M32")</f>
        <v>120</v>
      </c>
      <c r="DC3" s="4">
        <f ca="1">INDIRECT($A3&amp;"!N32")</f>
        <v>140</v>
      </c>
      <c r="DD3" s="4">
        <f ca="1">INDIRECT($A3&amp;"!Q32")</f>
        <v>130</v>
      </c>
      <c r="DE3" s="4">
        <f t="shared" ref="DE3:DE24" ca="1" si="59">INDIRECT($A3&amp;"!B39")</f>
        <v>250</v>
      </c>
      <c r="DF3" s="4">
        <f t="shared" ref="DF3:DF24" ca="1" si="60">INDIRECT($A3&amp;"!C39")</f>
        <v>700</v>
      </c>
      <c r="DG3" s="4">
        <f t="shared" ref="DG3:DG24" ca="1" si="61">INDIRECT($A3&amp;"!D39")</f>
        <v>500</v>
      </c>
      <c r="DH3" s="4">
        <f t="shared" ref="DH3:DH24" ca="1" si="62">INDIRECT($A3&amp;"!E39")</f>
        <v>200</v>
      </c>
      <c r="DI3" s="4">
        <f t="shared" ref="DI3:DI24" ca="1" si="63">INDIRECT($A3&amp;"!F39")</f>
        <v>2000</v>
      </c>
      <c r="DJ3" s="4">
        <f t="shared" ref="DJ3:DJ24" ca="1" si="64">INDIRECT(A3&amp;"!I39")</f>
        <v>800</v>
      </c>
      <c r="DK3" s="31" t="str">
        <f t="shared" ref="DK3" ca="1" si="65">INDIRECT($A3&amp;"!L39")</f>
        <v>×</v>
      </c>
      <c r="DL3" s="31" t="str">
        <f t="shared" ref="DL3" ca="1" si="66">INDIRECT($A3&amp;"!B46")</f>
        <v>×</v>
      </c>
      <c r="DM3" s="31" t="str">
        <f t="shared" ref="DM3" ca="1" si="67">INDIRECT($A3&amp;"!C46")</f>
        <v>×</v>
      </c>
      <c r="DN3" s="31" t="str">
        <f t="shared" ref="DN3" ca="1" si="68">INDIRECT($A3&amp;"!D46")</f>
        <v>×</v>
      </c>
      <c r="DO3" s="31" t="str">
        <f t="shared" ref="DO3" ca="1" si="69">INDIRECT($A3&amp;"!E46")</f>
        <v>×</v>
      </c>
      <c r="DP3" s="31" t="str">
        <f t="shared" ref="DP3" ca="1" si="70">INDIRECT($A3&amp;"!F46")</f>
        <v>×</v>
      </c>
      <c r="DQ3" s="31" t="str">
        <f t="shared" ref="DQ3" ca="1" si="71">INDIRECT(A3&amp;"!I46")</f>
        <v>×</v>
      </c>
      <c r="DR3" s="4">
        <f ca="1">INDIRECT($A3&amp;"!J46")</f>
        <v>12</v>
      </c>
      <c r="DS3" s="4">
        <f ca="1">INDIRECT($A3&amp;"!K46")</f>
        <v>10</v>
      </c>
      <c r="DT3" s="4">
        <f ca="1">INDIRECT($A3&amp;"!N46")</f>
        <v>25</v>
      </c>
      <c r="DU3" s="170" t="str">
        <f t="shared" ref="DU3" ca="1" si="72">INDIRECT($A3&amp;"!B53")</f>
        <v>－</v>
      </c>
      <c r="DV3" s="7">
        <f ca="1">INDIRECT($A3&amp;"!D53")</f>
        <v>150</v>
      </c>
      <c r="DW3" s="4">
        <f ca="1">INDIRECT($A3&amp;"!$F$53")</f>
        <v>130</v>
      </c>
      <c r="DX3" s="4">
        <f ca="1">INDIRECT($A3&amp;"!$G$53")</f>
        <v>130</v>
      </c>
      <c r="DY3" s="4">
        <f ca="1">INDIRECT($A3&amp;"!H53")</f>
        <v>130</v>
      </c>
      <c r="DZ3" s="4">
        <f ca="1">INDIRECT($A3&amp;"!$I$53")</f>
        <v>45</v>
      </c>
      <c r="EA3" s="4">
        <f ca="1">INDIRECT($A3&amp;"!$J$53")</f>
        <v>45</v>
      </c>
      <c r="EB3" s="4">
        <f ca="1">INDIRECT($A3&amp;"!K53")</f>
        <v>45</v>
      </c>
      <c r="ED3" s="195" t="s">
        <v>1</v>
      </c>
      <c r="EE3" s="9" t="s">
        <v>138</v>
      </c>
      <c r="EF3" s="158">
        <v>70.674999999999997</v>
      </c>
    </row>
    <row r="4" spans="1:136" x14ac:dyDescent="0.15">
      <c r="A4" s="6" t="s">
        <v>303</v>
      </c>
      <c r="B4" s="3">
        <f t="shared" ref="B4:B50" ca="1" si="73">INDIRECT(A4&amp;"!A8")</f>
        <v>44572</v>
      </c>
      <c r="C4" s="170"/>
      <c r="D4" s="170"/>
      <c r="E4" s="17">
        <f t="shared" ca="1" si="0"/>
        <v>56.646000000000001</v>
      </c>
      <c r="F4" s="17">
        <f t="shared" ref="F4:F54" ca="1" si="74">$EF$6-INDIRECT(A4&amp;"!E9")</f>
        <v>55.862000000000002</v>
      </c>
      <c r="G4" s="170"/>
      <c r="H4" s="172"/>
      <c r="I4" s="17">
        <f t="shared" ca="1" si="1"/>
        <v>54.445999999999991</v>
      </c>
      <c r="J4" s="17">
        <f t="shared" ca="1" si="2"/>
        <v>53.432000000000002</v>
      </c>
      <c r="K4" s="31"/>
      <c r="L4" s="17">
        <f t="shared" ca="1" si="4"/>
        <v>72.790999999999997</v>
      </c>
      <c r="M4" s="17">
        <f t="shared" ca="1" si="5"/>
        <v>65.745999999999995</v>
      </c>
      <c r="N4" s="65">
        <f t="shared" ca="1" si="6"/>
        <v>71.625999999999991</v>
      </c>
      <c r="O4" s="17">
        <f t="shared" ca="1" si="7"/>
        <v>66.399000000000001</v>
      </c>
      <c r="P4" s="4">
        <f t="shared" ca="1" si="8"/>
        <v>57.292999999999992</v>
      </c>
      <c r="Q4" s="17">
        <f t="shared" ca="1" si="9"/>
        <v>55.264000000000003</v>
      </c>
      <c r="R4" s="17">
        <f t="shared" ca="1" si="10"/>
        <v>54.777999999999992</v>
      </c>
      <c r="S4" s="17">
        <f t="shared" ca="1" si="11"/>
        <v>63.644999999999996</v>
      </c>
      <c r="T4" s="17">
        <f t="shared" ca="1" si="12"/>
        <v>55.802000000000007</v>
      </c>
      <c r="U4" s="17">
        <f t="shared" ca="1" si="13"/>
        <v>52.569000000000003</v>
      </c>
      <c r="V4" s="17">
        <f t="shared" ca="1" si="14"/>
        <v>52.789000000000001</v>
      </c>
      <c r="W4" s="17">
        <f t="shared" ref="W4:W49" ca="1" si="75">$EF$24-INDIRECT(A4&amp;"!O16")</f>
        <v>56.475999999999999</v>
      </c>
      <c r="X4" s="17">
        <f t="shared" ref="X4:X54" ca="1" si="76">$EF$23-INDIRECT($A4&amp;"!Q16")</f>
        <v>57.829000000000001</v>
      </c>
      <c r="Y4" s="65">
        <f t="shared" ca="1" si="15"/>
        <v>54.746000000000002</v>
      </c>
      <c r="Z4" s="17">
        <f t="shared" ref="Z4:Z54" ca="1" si="77">$EF$26-INDIRECT(A4&amp;"!$C$23")</f>
        <v>53.045000000000002</v>
      </c>
      <c r="AA4" s="17">
        <f t="shared" ca="1" si="16"/>
        <v>51.608000000000004</v>
      </c>
      <c r="AB4" s="17">
        <f t="shared" ca="1" si="17"/>
        <v>50.255000000000003</v>
      </c>
      <c r="AC4" s="17">
        <f t="shared" ca="1" si="18"/>
        <v>51.734000000000002</v>
      </c>
      <c r="AD4" s="4">
        <f t="shared" ca="1" si="19"/>
        <v>79.256</v>
      </c>
      <c r="AE4" s="17">
        <f t="shared" ca="1" si="20"/>
        <v>72.224999999999994</v>
      </c>
      <c r="AF4" s="17">
        <f t="shared" ca="1" si="21"/>
        <v>74.195999999999998</v>
      </c>
      <c r="AG4" s="17">
        <f t="shared" ca="1" si="22"/>
        <v>68.498999999999995</v>
      </c>
      <c r="AH4" s="66">
        <f t="shared" ca="1" si="23"/>
        <v>62.39</v>
      </c>
      <c r="AI4" s="17">
        <f t="shared" ca="1" si="24"/>
        <v>60.801000000000002</v>
      </c>
      <c r="AJ4" s="17">
        <f t="shared" ca="1" si="25"/>
        <v>55.432000000000002</v>
      </c>
      <c r="AK4" s="17">
        <f t="shared" ca="1" si="26"/>
        <v>51.751999999999995</v>
      </c>
      <c r="AL4" s="17">
        <f t="shared" ca="1" si="27"/>
        <v>52.636000000000003</v>
      </c>
      <c r="AM4" s="17">
        <f t="shared" ca="1" si="28"/>
        <v>73.332999999999998</v>
      </c>
      <c r="AN4" s="17">
        <f t="shared" ca="1" si="29"/>
        <v>71.218000000000004</v>
      </c>
      <c r="AO4" s="17">
        <f t="shared" ca="1" si="30"/>
        <v>61.018000000000001</v>
      </c>
      <c r="AP4" s="17">
        <f t="shared" ca="1" si="31"/>
        <v>57.230000000000004</v>
      </c>
      <c r="AQ4" s="17">
        <f t="shared" ca="1" si="32"/>
        <v>55.211000000000006</v>
      </c>
      <c r="AR4" s="17">
        <f t="shared" ca="1" si="33"/>
        <v>53.779000000000003</v>
      </c>
      <c r="AS4" s="17">
        <f t="shared" ca="1" si="34"/>
        <v>52.794000000000004</v>
      </c>
      <c r="AT4" s="17">
        <f t="shared" ca="1" si="35"/>
        <v>86.74199999999999</v>
      </c>
      <c r="AU4" s="17">
        <f t="shared" ca="1" si="36"/>
        <v>84.632999999999996</v>
      </c>
      <c r="AV4" s="17">
        <f t="shared" ca="1" si="37"/>
        <v>81.128</v>
      </c>
      <c r="AW4" s="17">
        <f t="shared" ca="1" si="38"/>
        <v>80.974999999999994</v>
      </c>
      <c r="AX4" s="17">
        <f t="shared" ca="1" si="39"/>
        <v>78.075999999999993</v>
      </c>
      <c r="AY4" s="17">
        <f t="shared" ca="1" si="40"/>
        <v>68.575999999999993</v>
      </c>
      <c r="AZ4" s="31"/>
      <c r="BA4" s="79"/>
      <c r="BB4" s="79"/>
      <c r="BC4" s="79"/>
      <c r="BD4" s="79"/>
      <c r="BE4" s="79"/>
      <c r="BF4" s="31"/>
      <c r="BG4" s="18">
        <f t="shared" ca="1" si="47"/>
        <v>70.281999999999996</v>
      </c>
      <c r="BH4" s="18">
        <f t="shared" ca="1" si="48"/>
        <v>64.05</v>
      </c>
      <c r="BI4" s="18">
        <f t="shared" ca="1" si="49"/>
        <v>59.003</v>
      </c>
      <c r="BJ4" s="173"/>
      <c r="BK4" s="18">
        <f t="shared" ca="1" si="50"/>
        <v>55.256</v>
      </c>
      <c r="BL4" s="79"/>
      <c r="BM4" s="18">
        <f t="shared" ca="1" si="51"/>
        <v>52.601000000000006</v>
      </c>
      <c r="BN4" s="171"/>
      <c r="BO4" s="171"/>
      <c r="BP4" s="29">
        <f t="shared" ref="BP4:BP54" ca="1" si="78">INDIRECT($A4&amp;"!D11")</f>
        <v>700</v>
      </c>
      <c r="BQ4" s="29">
        <f t="shared" ref="BQ4:BQ54" ca="1" si="79">INDIRECT($A4&amp;"!$G$11")</f>
        <v>700</v>
      </c>
      <c r="BR4" s="31" t="str">
        <f t="shared" ca="1" si="54"/>
        <v>－</v>
      </c>
      <c r="BS4" s="31" t="str">
        <f t="shared" ca="1" si="55"/>
        <v>－</v>
      </c>
      <c r="BT4" s="4">
        <f t="shared" ref="BT4:BT54" ca="1" si="80">INDIRECT($A4&amp;"!J11")</f>
        <v>380</v>
      </c>
      <c r="BU4" s="4">
        <f t="shared" ref="BU4:BU49" ca="1" si="81">INDIRECT(A4&amp;"!M11")</f>
        <v>180</v>
      </c>
      <c r="BV4" s="31"/>
      <c r="BW4" s="4">
        <f t="shared" ref="BW4:BW54" ca="1" si="82">INDIRECT($A4&amp;"!O11")</f>
        <v>150</v>
      </c>
      <c r="BX4" s="7">
        <f t="shared" ref="BX4:BX49" ca="1" si="83">INDIRECT(A4&amp;"!Q11")</f>
        <v>400</v>
      </c>
      <c r="BY4" s="4">
        <f t="shared" ref="BY4:BY54" ca="1" si="84">INDIRECT($A4&amp;"!B18")</f>
        <v>8</v>
      </c>
      <c r="BZ4" s="4">
        <f t="shared" ref="BZ4:BZ54" ca="1" si="85">INDIRECT($A4&amp;"!C18")</f>
        <v>12</v>
      </c>
      <c r="CA4" s="4">
        <f t="shared" ca="1" si="57"/>
        <v>3800</v>
      </c>
      <c r="CB4" s="4">
        <f t="shared" ref="CB4:CB54" ca="1" si="86">INDIRECT($A4&amp;"!E18")</f>
        <v>2700</v>
      </c>
      <c r="CC4" s="4">
        <f t="shared" ref="CC4:CC49" ca="1" si="87">INDIRECT(A4&amp;"!H18")</f>
        <v>55</v>
      </c>
      <c r="CD4" s="4">
        <f t="shared" ref="CD4:CD54" ca="1" si="88">INDIRECT($A4&amp;"!I18")</f>
        <v>25</v>
      </c>
      <c r="CE4" s="4">
        <f t="shared" ref="CE4:CE54" ca="1" si="89">INDIRECT($A4&amp;"!J18")</f>
        <v>230</v>
      </c>
      <c r="CF4" s="4">
        <f t="shared" ref="CF4:CF54" ca="1" si="90">INDIRECT($A4&amp;"!K18")</f>
        <v>2400</v>
      </c>
      <c r="CG4" s="4">
        <f t="shared" ref="CG4:CG49" ca="1" si="91">INDIRECT(A4&amp;"!N18")</f>
        <v>10</v>
      </c>
      <c r="CH4" s="4">
        <f t="shared" ref="CH4:CH49" ca="1" si="92">INDIRECT(A4&amp;"!P18")</f>
        <v>320</v>
      </c>
      <c r="CI4" s="4">
        <f t="shared" ref="CI4:CI54" ca="1" si="93">INDIRECT($A4&amp;"!Q18")</f>
        <v>150</v>
      </c>
      <c r="CJ4" s="4">
        <f t="shared" ref="CJ4:CJ54" ca="1" si="94">INDIRECT($A4&amp;"!B25")</f>
        <v>30</v>
      </c>
      <c r="CK4" s="4">
        <f t="shared" ref="CK4:CK49" ca="1" si="95">INDIRECT(A4&amp;"!E25")</f>
        <v>25</v>
      </c>
      <c r="CL4" s="4">
        <f t="shared" ref="CL4:CL54" ca="1" si="96">INDIRECT($A4&amp;"!F25")</f>
        <v>320</v>
      </c>
      <c r="CM4" s="4">
        <f t="shared" ref="CM4:CM54" ca="1" si="97">INDIRECT($A4&amp;"!G25")</f>
        <v>400</v>
      </c>
      <c r="CN4" s="4">
        <f t="shared" ref="CN4:CN49" ca="1" si="98">INDIRECT(A4&amp;"!J25")</f>
        <v>60</v>
      </c>
      <c r="CO4" s="170"/>
      <c r="CP4" s="4">
        <f t="shared" ref="CP4:CP54" ca="1" si="99">INDIRECT($A4&amp;"!L25")</f>
        <v>600</v>
      </c>
      <c r="CQ4" s="4">
        <f t="shared" ref="CQ4:CQ54" ca="1" si="100">INDIRECT($A4&amp;"!M25")</f>
        <v>2600</v>
      </c>
      <c r="CR4" s="4">
        <f t="shared" ref="CR4:CR54" ca="1" si="101">INDIRECT($A4&amp;"!N25")</f>
        <v>2300</v>
      </c>
      <c r="CS4" s="4">
        <f t="shared" ref="CS4:CS49" ca="1" si="102">INDIRECT(A4&amp;"!Q25")</f>
        <v>10</v>
      </c>
      <c r="CT4" s="4">
        <f t="shared" ref="CT4:CT54" ca="1" si="103">INDIRECT($A4&amp;"!B32")</f>
        <v>30</v>
      </c>
      <c r="CU4" s="4">
        <f t="shared" ref="CU4:CU54" ca="1" si="104">INDIRECT($A4&amp;"!C32")</f>
        <v>45</v>
      </c>
      <c r="CV4" s="4">
        <f t="shared" ref="CV4:CV54" ca="1" si="105">INDIRECT($A4&amp;"!D32")</f>
        <v>30</v>
      </c>
      <c r="CW4" s="4">
        <f t="shared" ref="CW4:CW49" ca="1" si="106">INDIRECT(A4&amp;"!F32")</f>
        <v>8</v>
      </c>
      <c r="CX4" s="4">
        <f t="shared" ref="CX4:CX54" ca="1" si="107">INDIRECT($A4&amp;"!G32")</f>
        <v>10</v>
      </c>
      <c r="CY4" s="4">
        <f t="shared" ref="CY4:CY54" ca="1" si="108">INDIRECT($A4&amp;"!H32")</f>
        <v>480</v>
      </c>
      <c r="CZ4" s="4">
        <f t="shared" ref="CZ4:CZ54" ca="1" si="109">INDIRECT($A4&amp;"!I32")</f>
        <v>3200</v>
      </c>
      <c r="DA4" s="4">
        <f t="shared" ref="DA4:DA49" ca="1" si="110">INDIRECT(A4&amp;"!L32")</f>
        <v>12</v>
      </c>
      <c r="DB4" s="4">
        <f t="shared" ref="DB4:DB54" ca="1" si="111">INDIRECT($A4&amp;"!M32")</f>
        <v>130</v>
      </c>
      <c r="DC4" s="4">
        <f t="shared" ref="DC4:DC54" ca="1" si="112">INDIRECT($A4&amp;"!N32")</f>
        <v>140</v>
      </c>
      <c r="DD4" s="4">
        <f t="shared" ref="DD4:DD49" ca="1" si="113">INDIRECT(A4&amp;"!Q32")</f>
        <v>80</v>
      </c>
      <c r="DE4" s="4">
        <f t="shared" ca="1" si="59"/>
        <v>250</v>
      </c>
      <c r="DF4" s="4">
        <f t="shared" ca="1" si="60"/>
        <v>900</v>
      </c>
      <c r="DG4" s="4">
        <f t="shared" ca="1" si="61"/>
        <v>480</v>
      </c>
      <c r="DH4" s="4">
        <f t="shared" ca="1" si="62"/>
        <v>200</v>
      </c>
      <c r="DI4" s="4">
        <f t="shared" ca="1" si="63"/>
        <v>2200</v>
      </c>
      <c r="DJ4" s="4">
        <f t="shared" ca="1" si="64"/>
        <v>850</v>
      </c>
      <c r="DK4" s="31"/>
      <c r="DL4" s="31"/>
      <c r="DM4" s="31"/>
      <c r="DN4" s="31"/>
      <c r="DO4" s="31"/>
      <c r="DP4" s="31"/>
      <c r="DQ4" s="31"/>
      <c r="DR4" s="4">
        <f t="shared" ref="DR4:DR54" ca="1" si="114">INDIRECT($A4&amp;"!J46")</f>
        <v>20</v>
      </c>
      <c r="DS4" s="4">
        <f t="shared" ref="DS4:DS54" ca="1" si="115">INDIRECT($A4&amp;"!K46")</f>
        <v>12</v>
      </c>
      <c r="DT4" s="4">
        <f t="shared" ref="DT4:DT49" ca="1" si="116">INDIRECT(A4&amp;"!N46")</f>
        <v>30</v>
      </c>
      <c r="DU4" s="31"/>
      <c r="DV4" s="7">
        <f t="shared" ref="DV4:DV30" ca="1" si="117">INDIRECT(A4&amp;"!D53")</f>
        <v>130</v>
      </c>
      <c r="DW4" s="31"/>
      <c r="DX4" s="31"/>
      <c r="DY4" s="31"/>
      <c r="DZ4" s="4">
        <f t="shared" ref="DZ4:DZ54" ca="1" si="118">INDIRECT($A4&amp;"!$I$53")</f>
        <v>45</v>
      </c>
      <c r="EA4" s="4">
        <f t="shared" ref="EA4:EA54" ca="1" si="119">INDIRECT($A4&amp;"!$J$53")</f>
        <v>45</v>
      </c>
      <c r="EB4" s="4">
        <f t="shared" ref="EB4:EB54" ca="1" si="120">INDIRECT($A4&amp;"!K53")</f>
        <v>45</v>
      </c>
      <c r="ED4" s="196"/>
      <c r="EE4" t="s">
        <v>139</v>
      </c>
      <c r="EF4" s="159">
        <v>70.573999999999998</v>
      </c>
    </row>
    <row r="5" spans="1:136" x14ac:dyDescent="0.15">
      <c r="A5" s="6" t="s">
        <v>307</v>
      </c>
      <c r="B5" s="3">
        <f t="shared" ca="1" si="73"/>
        <v>44578</v>
      </c>
      <c r="C5" s="170"/>
      <c r="D5" s="170"/>
      <c r="E5" s="17">
        <f t="shared" ca="1" si="0"/>
        <v>56.542000000000002</v>
      </c>
      <c r="F5" s="17">
        <f t="shared" ca="1" si="74"/>
        <v>55.939000000000007</v>
      </c>
      <c r="G5" s="170"/>
      <c r="H5" s="172"/>
      <c r="I5" s="17">
        <f t="shared" ca="1" si="1"/>
        <v>54.370999999999995</v>
      </c>
      <c r="J5" s="17">
        <f t="shared" ca="1" si="2"/>
        <v>53.525999999999996</v>
      </c>
      <c r="K5" s="31"/>
      <c r="L5" s="17">
        <f t="shared" ca="1" si="4"/>
        <v>72.587999999999994</v>
      </c>
      <c r="M5" s="17">
        <f t="shared" ca="1" si="5"/>
        <v>65.555000000000007</v>
      </c>
      <c r="N5" s="65">
        <f t="shared" ca="1" si="6"/>
        <v>71.669999999999987</v>
      </c>
      <c r="O5" s="17">
        <f t="shared" ca="1" si="7"/>
        <v>66.367000000000004</v>
      </c>
      <c r="P5" s="4">
        <f t="shared" ca="1" si="8"/>
        <v>57.350999999999992</v>
      </c>
      <c r="Q5" s="17">
        <f t="shared" ca="1" si="9"/>
        <v>55.120000000000005</v>
      </c>
      <c r="R5" s="17">
        <f t="shared" ca="1" si="10"/>
        <v>54.810999999999993</v>
      </c>
      <c r="S5" s="17">
        <f t="shared" ca="1" si="11"/>
        <v>63.527000000000001</v>
      </c>
      <c r="T5" s="17">
        <f t="shared" ca="1" si="12"/>
        <v>55.833000000000006</v>
      </c>
      <c r="U5" s="17">
        <f t="shared" ca="1" si="13"/>
        <v>52.429000000000002</v>
      </c>
      <c r="V5" s="17">
        <f t="shared" ca="1" si="14"/>
        <v>52.811999999999998</v>
      </c>
      <c r="W5" s="17">
        <f t="shared" ca="1" si="75"/>
        <v>56.475999999999999</v>
      </c>
      <c r="X5" s="17">
        <f t="shared" ca="1" si="76"/>
        <v>57.774000000000001</v>
      </c>
      <c r="Y5" s="65">
        <f t="shared" ca="1" si="15"/>
        <v>54.651000000000003</v>
      </c>
      <c r="Z5" s="17">
        <f t="shared" ca="1" si="77"/>
        <v>53.052</v>
      </c>
      <c r="AA5" s="17">
        <f t="shared" ca="1" si="16"/>
        <v>51.442</v>
      </c>
      <c r="AB5" s="17">
        <f t="shared" ca="1" si="17"/>
        <v>50.221000000000004</v>
      </c>
      <c r="AC5" s="17">
        <f t="shared" ca="1" si="18"/>
        <v>51.707000000000001</v>
      </c>
      <c r="AD5" s="31"/>
      <c r="AE5" s="17">
        <f t="shared" ca="1" si="20"/>
        <v>72.238</v>
      </c>
      <c r="AF5" s="17">
        <f t="shared" ca="1" si="21"/>
        <v>74.126000000000005</v>
      </c>
      <c r="AG5" s="17">
        <f t="shared" ca="1" si="22"/>
        <v>68.263999999999996</v>
      </c>
      <c r="AH5" s="66">
        <f t="shared" ca="1" si="23"/>
        <v>62.14</v>
      </c>
      <c r="AI5" s="17">
        <f t="shared" ca="1" si="24"/>
        <v>60.701000000000001</v>
      </c>
      <c r="AJ5" s="17">
        <f t="shared" ca="1" si="25"/>
        <v>55.106999999999999</v>
      </c>
      <c r="AK5" s="17">
        <f t="shared" ca="1" si="26"/>
        <v>51.673999999999992</v>
      </c>
      <c r="AL5" s="17">
        <f t="shared" ca="1" si="27"/>
        <v>52.638000000000005</v>
      </c>
      <c r="AM5" s="17">
        <f t="shared" ca="1" si="28"/>
        <v>73.251000000000005</v>
      </c>
      <c r="AN5" s="17">
        <f t="shared" ca="1" si="29"/>
        <v>71.119</v>
      </c>
      <c r="AO5" s="17">
        <f t="shared" ca="1" si="30"/>
        <v>60.887999999999998</v>
      </c>
      <c r="AP5" s="17">
        <f t="shared" ca="1" si="31"/>
        <v>57.218999999999994</v>
      </c>
      <c r="AQ5" s="17">
        <f t="shared" ca="1" si="32"/>
        <v>54.489000000000004</v>
      </c>
      <c r="AR5" s="17">
        <f t="shared" ca="1" si="33"/>
        <v>53.712000000000003</v>
      </c>
      <c r="AS5" s="17">
        <f t="shared" ca="1" si="34"/>
        <v>52.798000000000002</v>
      </c>
      <c r="AT5" s="17">
        <f t="shared" ca="1" si="35"/>
        <v>86.668000000000006</v>
      </c>
      <c r="AU5" s="17">
        <f t="shared" ca="1" si="36"/>
        <v>85.090999999999994</v>
      </c>
      <c r="AV5" s="17">
        <f t="shared" ca="1" si="37"/>
        <v>81.015999999999991</v>
      </c>
      <c r="AW5" s="17">
        <f t="shared" ca="1" si="38"/>
        <v>80.882999999999996</v>
      </c>
      <c r="AX5" s="17">
        <f t="shared" ca="1" si="39"/>
        <v>78</v>
      </c>
      <c r="AY5" s="17">
        <f t="shared" ca="1" si="40"/>
        <v>68.376000000000005</v>
      </c>
      <c r="AZ5" s="31"/>
      <c r="BA5" s="79"/>
      <c r="BB5" s="79"/>
      <c r="BC5" s="79"/>
      <c r="BD5" s="79"/>
      <c r="BE5" s="79"/>
      <c r="BF5" s="31"/>
      <c r="BG5" s="18">
        <f t="shared" ca="1" si="47"/>
        <v>70.224999999999994</v>
      </c>
      <c r="BH5" s="18">
        <f t="shared" ca="1" si="48"/>
        <v>63.896999999999998</v>
      </c>
      <c r="BI5" s="18">
        <f t="shared" ca="1" si="49"/>
        <v>58.878</v>
      </c>
      <c r="BJ5" s="173"/>
      <c r="BK5" s="18">
        <f t="shared" ca="1" si="50"/>
        <v>55.400999999999996</v>
      </c>
      <c r="BL5" s="18">
        <f t="shared" ref="BL5:BL54" ca="1" si="121">$EF$65-INDIRECT($A5&amp;"!F51")</f>
        <v>53.673000000000002</v>
      </c>
      <c r="BM5" s="18">
        <f t="shared" ca="1" si="51"/>
        <v>51.580000000000005</v>
      </c>
      <c r="BN5" s="171"/>
      <c r="BO5" s="171"/>
      <c r="BP5" s="29">
        <f t="shared" ca="1" si="78"/>
        <v>750</v>
      </c>
      <c r="BQ5" s="29">
        <f t="shared" ca="1" si="79"/>
        <v>800</v>
      </c>
      <c r="BR5" s="31"/>
      <c r="BS5" s="31"/>
      <c r="BT5" s="4">
        <f t="shared" ca="1" si="80"/>
        <v>360</v>
      </c>
      <c r="BU5" s="4">
        <f t="shared" ca="1" si="81"/>
        <v>200</v>
      </c>
      <c r="BV5" s="31"/>
      <c r="BW5" s="4">
        <f t="shared" ca="1" si="82"/>
        <v>140</v>
      </c>
      <c r="BX5" s="7">
        <f t="shared" ca="1" si="83"/>
        <v>390</v>
      </c>
      <c r="BY5" s="4">
        <f t="shared" ca="1" si="84"/>
        <v>8</v>
      </c>
      <c r="BZ5" s="4">
        <f t="shared" ca="1" si="85"/>
        <v>12</v>
      </c>
      <c r="CA5" s="4">
        <f t="shared" ca="1" si="57"/>
        <v>3700</v>
      </c>
      <c r="CB5" s="4">
        <f t="shared" ca="1" si="86"/>
        <v>2500</v>
      </c>
      <c r="CC5" s="4">
        <f t="shared" ca="1" si="87"/>
        <v>50</v>
      </c>
      <c r="CD5" s="4">
        <f t="shared" ca="1" si="88"/>
        <v>25</v>
      </c>
      <c r="CE5" s="4">
        <f t="shared" ca="1" si="89"/>
        <v>290</v>
      </c>
      <c r="CF5" s="4">
        <f t="shared" ca="1" si="90"/>
        <v>2400</v>
      </c>
      <c r="CG5" s="4">
        <f t="shared" ca="1" si="91"/>
        <v>12</v>
      </c>
      <c r="CH5" s="4">
        <f t="shared" ca="1" si="92"/>
        <v>290</v>
      </c>
      <c r="CI5" s="4">
        <f t="shared" ca="1" si="93"/>
        <v>150</v>
      </c>
      <c r="CJ5" s="4">
        <f t="shared" ca="1" si="94"/>
        <v>25</v>
      </c>
      <c r="CK5" s="4">
        <f t="shared" ca="1" si="95"/>
        <v>25</v>
      </c>
      <c r="CL5" s="4">
        <f t="shared" ca="1" si="96"/>
        <v>380</v>
      </c>
      <c r="CM5" s="4">
        <f t="shared" ca="1" si="97"/>
        <v>360</v>
      </c>
      <c r="CN5" s="4">
        <f t="shared" ca="1" si="98"/>
        <v>30</v>
      </c>
      <c r="CO5" s="170"/>
      <c r="CP5" s="4">
        <f t="shared" ca="1" si="99"/>
        <v>550</v>
      </c>
      <c r="CQ5" s="4">
        <f t="shared" ca="1" si="100"/>
        <v>2600</v>
      </c>
      <c r="CR5" s="4">
        <f t="shared" ca="1" si="101"/>
        <v>2500</v>
      </c>
      <c r="CS5" s="4">
        <f t="shared" ca="1" si="102"/>
        <v>10</v>
      </c>
      <c r="CT5" s="4">
        <f t="shared" ca="1" si="103"/>
        <v>35</v>
      </c>
      <c r="CU5" s="4">
        <f t="shared" ca="1" si="104"/>
        <v>40</v>
      </c>
      <c r="CV5" s="4">
        <f t="shared" ca="1" si="105"/>
        <v>45</v>
      </c>
      <c r="CW5" s="4">
        <f t="shared" ca="1" si="106"/>
        <v>8</v>
      </c>
      <c r="CX5" s="4">
        <f t="shared" ca="1" si="107"/>
        <v>10</v>
      </c>
      <c r="CY5" s="4">
        <f t="shared" ca="1" si="108"/>
        <v>400</v>
      </c>
      <c r="CZ5" s="4">
        <f t="shared" ca="1" si="109"/>
        <v>3200</v>
      </c>
      <c r="DA5" s="4">
        <f t="shared" ca="1" si="110"/>
        <v>15</v>
      </c>
      <c r="DB5" s="4">
        <f t="shared" ca="1" si="111"/>
        <v>130</v>
      </c>
      <c r="DC5" s="4">
        <f t="shared" ca="1" si="112"/>
        <v>140</v>
      </c>
      <c r="DD5" s="4">
        <f t="shared" ca="1" si="113"/>
        <v>75</v>
      </c>
      <c r="DE5" s="4">
        <f t="shared" ca="1" si="59"/>
        <v>300</v>
      </c>
      <c r="DF5" s="4">
        <f t="shared" ca="1" si="60"/>
        <v>1000</v>
      </c>
      <c r="DG5" s="4">
        <f t="shared" ca="1" si="61"/>
        <v>500</v>
      </c>
      <c r="DH5" s="4">
        <f t="shared" ca="1" si="62"/>
        <v>180</v>
      </c>
      <c r="DI5" s="4">
        <f t="shared" ca="1" si="63"/>
        <v>2400</v>
      </c>
      <c r="DJ5" s="4">
        <f t="shared" ca="1" si="64"/>
        <v>800</v>
      </c>
      <c r="DK5" s="31"/>
      <c r="DL5" s="31"/>
      <c r="DM5" s="31"/>
      <c r="DN5" s="31"/>
      <c r="DO5" s="31"/>
      <c r="DP5" s="31"/>
      <c r="DQ5" s="31"/>
      <c r="DR5" s="4">
        <f t="shared" ca="1" si="114"/>
        <v>15</v>
      </c>
      <c r="DS5" s="4">
        <f t="shared" ca="1" si="115"/>
        <v>12</v>
      </c>
      <c r="DT5" s="4">
        <f t="shared" ca="1" si="116"/>
        <v>30</v>
      </c>
      <c r="DU5" s="31"/>
      <c r="DV5" s="7">
        <f t="shared" ca="1" si="117"/>
        <v>130</v>
      </c>
      <c r="DW5" s="4">
        <f t="shared" ref="DW5:DW54" ca="1" si="122">INDIRECT($A5&amp;"!$F$53")</f>
        <v>120</v>
      </c>
      <c r="DX5" s="4">
        <f t="shared" ref="DX5:DX54" ca="1" si="123">INDIRECT($A5&amp;"!$G$53")</f>
        <v>120</v>
      </c>
      <c r="DY5" s="4">
        <f t="shared" ref="DY5:DY54" ca="1" si="124">INDIRECT($A5&amp;"!H53")</f>
        <v>140</v>
      </c>
      <c r="DZ5" s="4">
        <f t="shared" ca="1" si="118"/>
        <v>40</v>
      </c>
      <c r="EA5" s="4">
        <f t="shared" ca="1" si="119"/>
        <v>40</v>
      </c>
      <c r="EB5" s="4">
        <f t="shared" ca="1" si="120"/>
        <v>45</v>
      </c>
      <c r="ED5" s="196"/>
      <c r="EE5" t="s">
        <v>140</v>
      </c>
      <c r="EF5" s="159">
        <v>70.573999999999998</v>
      </c>
    </row>
    <row r="6" spans="1:136" x14ac:dyDescent="0.15">
      <c r="A6" s="6" t="s">
        <v>308</v>
      </c>
      <c r="B6" s="3">
        <f t="shared" ca="1" si="73"/>
        <v>44586</v>
      </c>
      <c r="C6" s="170"/>
      <c r="D6" s="170"/>
      <c r="E6" s="17">
        <f t="shared" ca="1" si="0"/>
        <v>56.623999999999995</v>
      </c>
      <c r="F6" s="17">
        <f t="shared" ca="1" si="74"/>
        <v>55.903000000000006</v>
      </c>
      <c r="G6" s="170"/>
      <c r="H6" s="172"/>
      <c r="I6" s="17">
        <f t="shared" ca="1" si="1"/>
        <v>54.674999999999997</v>
      </c>
      <c r="J6" s="17">
        <f t="shared" ca="1" si="2"/>
        <v>53.018000000000001</v>
      </c>
      <c r="K6" s="31"/>
      <c r="L6" s="17">
        <f t="shared" ca="1" si="4"/>
        <v>72.58</v>
      </c>
      <c r="M6" s="17">
        <f t="shared" ca="1" si="5"/>
        <v>65.45</v>
      </c>
      <c r="N6" s="65">
        <f t="shared" ca="1" si="6"/>
        <v>71.529999999999987</v>
      </c>
      <c r="O6" s="17">
        <f t="shared" ca="1" si="7"/>
        <v>66.293999999999997</v>
      </c>
      <c r="P6" s="4">
        <f t="shared" ca="1" si="8"/>
        <v>57.288999999999994</v>
      </c>
      <c r="Q6" s="17">
        <f t="shared" ca="1" si="9"/>
        <v>55.061999999999998</v>
      </c>
      <c r="R6" s="17">
        <f t="shared" ca="1" si="10"/>
        <v>54.723999999999997</v>
      </c>
      <c r="S6" s="17">
        <f t="shared" ca="1" si="11"/>
        <v>63.225999999999999</v>
      </c>
      <c r="T6" s="17">
        <f t="shared" ca="1" si="12"/>
        <v>55.793000000000006</v>
      </c>
      <c r="U6" s="17">
        <f t="shared" ca="1" si="13"/>
        <v>52.424000000000007</v>
      </c>
      <c r="V6" s="17">
        <f t="shared" ca="1" si="14"/>
        <v>52.737000000000002</v>
      </c>
      <c r="W6" s="17">
        <f t="shared" ca="1" si="75"/>
        <v>56.468999999999994</v>
      </c>
      <c r="X6" s="17">
        <f t="shared" ca="1" si="76"/>
        <v>57.606000000000002</v>
      </c>
      <c r="Y6" s="65">
        <f t="shared" ca="1" si="15"/>
        <v>54.591000000000001</v>
      </c>
      <c r="Z6" s="17">
        <f t="shared" ca="1" si="77"/>
        <v>53.065999999999995</v>
      </c>
      <c r="AA6" s="17">
        <f t="shared" ca="1" si="16"/>
        <v>51.433</v>
      </c>
      <c r="AB6" s="17">
        <f t="shared" ca="1" si="17"/>
        <v>50.206000000000003</v>
      </c>
      <c r="AC6" s="17">
        <f t="shared" ca="1" si="18"/>
        <v>51.683999999999997</v>
      </c>
      <c r="AD6" s="31"/>
      <c r="AE6" s="17">
        <f t="shared" ca="1" si="20"/>
        <v>72.22</v>
      </c>
      <c r="AF6" s="17">
        <f t="shared" ca="1" si="21"/>
        <v>74.031000000000006</v>
      </c>
      <c r="AG6" s="17">
        <f t="shared" ca="1" si="22"/>
        <v>68.210999999999999</v>
      </c>
      <c r="AH6" s="66">
        <f t="shared" ca="1" si="23"/>
        <v>62.154000000000003</v>
      </c>
      <c r="AI6" s="17">
        <f t="shared" ca="1" si="24"/>
        <v>60.620000000000005</v>
      </c>
      <c r="AJ6" s="17">
        <f t="shared" ca="1" si="25"/>
        <v>55.042000000000002</v>
      </c>
      <c r="AK6" s="17">
        <f t="shared" ca="1" si="26"/>
        <v>51.663999999999994</v>
      </c>
      <c r="AL6" s="17">
        <f t="shared" ca="1" si="27"/>
        <v>52.582999999999998</v>
      </c>
      <c r="AM6" s="17">
        <f t="shared" ca="1" si="28"/>
        <v>73.182000000000002</v>
      </c>
      <c r="AN6" s="17">
        <f t="shared" ca="1" si="29"/>
        <v>71.043000000000006</v>
      </c>
      <c r="AO6" s="17">
        <f t="shared" ca="1" si="30"/>
        <v>60.780999999999999</v>
      </c>
      <c r="AP6" s="17">
        <f t="shared" ca="1" si="31"/>
        <v>57.093999999999994</v>
      </c>
      <c r="AQ6" s="17">
        <f t="shared" ca="1" si="32"/>
        <v>54.347000000000001</v>
      </c>
      <c r="AR6" s="17">
        <f t="shared" ca="1" si="33"/>
        <v>53.826000000000001</v>
      </c>
      <c r="AS6" s="17">
        <f t="shared" ca="1" si="34"/>
        <v>52.905000000000001</v>
      </c>
      <c r="AT6" s="17">
        <f t="shared" ca="1" si="35"/>
        <v>86.578000000000003</v>
      </c>
      <c r="AU6" s="17">
        <f t="shared" ca="1" si="36"/>
        <v>84.977000000000004</v>
      </c>
      <c r="AV6" s="17">
        <f t="shared" ca="1" si="37"/>
        <v>80.926000000000002</v>
      </c>
      <c r="AW6" s="17">
        <f t="shared" ca="1" si="38"/>
        <v>80.783000000000001</v>
      </c>
      <c r="AX6" s="17">
        <f t="shared" ca="1" si="39"/>
        <v>77.968000000000004</v>
      </c>
      <c r="AY6" s="17">
        <f t="shared" ca="1" si="40"/>
        <v>68.323000000000008</v>
      </c>
      <c r="AZ6" s="31"/>
      <c r="BA6" s="79"/>
      <c r="BB6" s="79"/>
      <c r="BC6" s="79"/>
      <c r="BD6" s="79"/>
      <c r="BE6" s="79"/>
      <c r="BF6" s="31"/>
      <c r="BG6" s="18">
        <f t="shared" ca="1" si="47"/>
        <v>70.164999999999992</v>
      </c>
      <c r="BH6" s="18">
        <f t="shared" ca="1" si="48"/>
        <v>63.896000000000001</v>
      </c>
      <c r="BI6" s="18">
        <f t="shared" ca="1" si="49"/>
        <v>59.302999999999997</v>
      </c>
      <c r="BJ6" s="173"/>
      <c r="BK6" s="18">
        <f t="shared" ca="1" si="50"/>
        <v>55.271999999999998</v>
      </c>
      <c r="BL6" s="18">
        <f t="shared" ca="1" si="121"/>
        <v>53.533000000000001</v>
      </c>
      <c r="BM6" s="18">
        <f t="shared" ca="1" si="51"/>
        <v>51.533000000000001</v>
      </c>
      <c r="BN6" s="171"/>
      <c r="BO6" s="171"/>
      <c r="BP6" s="29">
        <f t="shared" ca="1" si="78"/>
        <v>700</v>
      </c>
      <c r="BQ6" s="29">
        <f t="shared" ca="1" si="79"/>
        <v>750</v>
      </c>
      <c r="BR6" s="31"/>
      <c r="BS6" s="31"/>
      <c r="BT6" s="4">
        <f t="shared" ca="1" si="80"/>
        <v>320</v>
      </c>
      <c r="BU6" s="4">
        <f t="shared" ca="1" si="81"/>
        <v>210</v>
      </c>
      <c r="BV6" s="31"/>
      <c r="BW6" s="4">
        <f t="shared" ca="1" si="82"/>
        <v>150</v>
      </c>
      <c r="BX6" s="7">
        <f t="shared" ca="1" si="83"/>
        <v>480</v>
      </c>
      <c r="BY6" s="31"/>
      <c r="BZ6" s="4">
        <f t="shared" ca="1" si="85"/>
        <v>15</v>
      </c>
      <c r="CA6" s="4">
        <f t="shared" ca="1" si="57"/>
        <v>3800</v>
      </c>
      <c r="CB6" s="4">
        <f t="shared" ca="1" si="86"/>
        <v>2600</v>
      </c>
      <c r="CC6" s="4">
        <f t="shared" ca="1" si="87"/>
        <v>90</v>
      </c>
      <c r="CD6" s="4">
        <f t="shared" ca="1" si="88"/>
        <v>35</v>
      </c>
      <c r="CE6" s="4">
        <f t="shared" ca="1" si="89"/>
        <v>280</v>
      </c>
      <c r="CF6" s="4">
        <f t="shared" ca="1" si="90"/>
        <v>2000</v>
      </c>
      <c r="CG6" s="4">
        <f t="shared" ca="1" si="91"/>
        <v>10</v>
      </c>
      <c r="CH6" s="4">
        <f t="shared" ca="1" si="92"/>
        <v>320</v>
      </c>
      <c r="CI6" s="4">
        <f t="shared" ca="1" si="93"/>
        <v>150</v>
      </c>
      <c r="CJ6" s="4">
        <f t="shared" ca="1" si="94"/>
        <v>30</v>
      </c>
      <c r="CK6" s="4">
        <f t="shared" ca="1" si="95"/>
        <v>45</v>
      </c>
      <c r="CL6" s="4">
        <f t="shared" ca="1" si="96"/>
        <v>500</v>
      </c>
      <c r="CM6" s="4">
        <f t="shared" ca="1" si="97"/>
        <v>400</v>
      </c>
      <c r="CN6" s="4">
        <f t="shared" ca="1" si="98"/>
        <v>50</v>
      </c>
      <c r="CO6" s="170"/>
      <c r="CP6" s="4">
        <f t="shared" ca="1" si="99"/>
        <v>600</v>
      </c>
      <c r="CQ6" s="4">
        <f t="shared" ca="1" si="100"/>
        <v>2800</v>
      </c>
      <c r="CR6" s="4">
        <f t="shared" ca="1" si="101"/>
        <v>2300</v>
      </c>
      <c r="CS6" s="4">
        <f t="shared" ca="1" si="102"/>
        <v>10</v>
      </c>
      <c r="CT6" s="4">
        <f t="shared" ca="1" si="103"/>
        <v>30</v>
      </c>
      <c r="CU6" s="4">
        <f t="shared" ca="1" si="104"/>
        <v>45</v>
      </c>
      <c r="CV6" s="4">
        <f t="shared" ca="1" si="105"/>
        <v>50</v>
      </c>
      <c r="CW6" s="4">
        <f t="shared" ca="1" si="106"/>
        <v>8</v>
      </c>
      <c r="CX6" s="4">
        <f t="shared" ca="1" si="107"/>
        <v>8</v>
      </c>
      <c r="CY6" s="4">
        <f t="shared" ca="1" si="108"/>
        <v>420</v>
      </c>
      <c r="CZ6" s="4">
        <f t="shared" ca="1" si="109"/>
        <v>2800</v>
      </c>
      <c r="DA6" s="4">
        <f t="shared" ca="1" si="110"/>
        <v>15</v>
      </c>
      <c r="DB6" s="4">
        <f t="shared" ca="1" si="111"/>
        <v>170</v>
      </c>
      <c r="DC6" s="4">
        <f t="shared" ca="1" si="112"/>
        <v>140</v>
      </c>
      <c r="DD6" s="4">
        <f t="shared" ca="1" si="113"/>
        <v>140</v>
      </c>
      <c r="DE6" s="4">
        <f t="shared" ca="1" si="59"/>
        <v>280</v>
      </c>
      <c r="DF6" s="4">
        <f t="shared" ca="1" si="60"/>
        <v>800</v>
      </c>
      <c r="DG6" s="4">
        <f t="shared" ca="1" si="61"/>
        <v>500</v>
      </c>
      <c r="DH6" s="4">
        <f t="shared" ca="1" si="62"/>
        <v>200</v>
      </c>
      <c r="DI6" s="4">
        <f t="shared" ca="1" si="63"/>
        <v>2300</v>
      </c>
      <c r="DJ6" s="4">
        <f t="shared" ca="1" si="64"/>
        <v>750</v>
      </c>
      <c r="DK6" s="31"/>
      <c r="DL6" s="31"/>
      <c r="DM6" s="31"/>
      <c r="DN6" s="31"/>
      <c r="DO6" s="31"/>
      <c r="DP6" s="31"/>
      <c r="DQ6" s="31"/>
      <c r="DR6" s="4">
        <f t="shared" ca="1" si="114"/>
        <v>20</v>
      </c>
      <c r="DS6" s="4">
        <f t="shared" ca="1" si="115"/>
        <v>20</v>
      </c>
      <c r="DT6" s="4">
        <f t="shared" ca="1" si="116"/>
        <v>30</v>
      </c>
      <c r="DU6" s="31"/>
      <c r="DV6" s="7">
        <f t="shared" ca="1" si="117"/>
        <v>130</v>
      </c>
      <c r="DW6" s="4">
        <f t="shared" ca="1" si="122"/>
        <v>110</v>
      </c>
      <c r="DX6" s="4">
        <f t="shared" ca="1" si="123"/>
        <v>110</v>
      </c>
      <c r="DY6" s="4">
        <f t="shared" ca="1" si="124"/>
        <v>140</v>
      </c>
      <c r="DZ6" s="4">
        <f t="shared" ca="1" si="118"/>
        <v>40</v>
      </c>
      <c r="EA6" s="4">
        <f t="shared" ca="1" si="119"/>
        <v>40</v>
      </c>
      <c r="EB6" s="4">
        <f t="shared" ca="1" si="120"/>
        <v>40</v>
      </c>
      <c r="ED6" s="197"/>
      <c r="EE6" s="12" t="s">
        <v>141</v>
      </c>
      <c r="EF6" s="160">
        <v>70.575000000000003</v>
      </c>
    </row>
    <row r="7" spans="1:136" x14ac:dyDescent="0.15">
      <c r="A7" s="6" t="s">
        <v>310</v>
      </c>
      <c r="B7" s="3">
        <f t="shared" ca="1" si="73"/>
        <v>44592</v>
      </c>
      <c r="C7" s="170"/>
      <c r="D7" s="170"/>
      <c r="E7" s="17">
        <f t="shared" ca="1" si="0"/>
        <v>55.896000000000001</v>
      </c>
      <c r="F7" s="17">
        <f t="shared" ca="1" si="74"/>
        <v>54.328000000000003</v>
      </c>
      <c r="G7" s="170"/>
      <c r="H7" s="172"/>
      <c r="I7" s="17">
        <f t="shared" ca="1" si="1"/>
        <v>53.414999999999992</v>
      </c>
      <c r="J7" s="17">
        <f t="shared" ca="1" si="2"/>
        <v>48.42</v>
      </c>
      <c r="K7" s="31"/>
      <c r="L7" s="17">
        <f t="shared" ca="1" si="4"/>
        <v>72.608999999999995</v>
      </c>
      <c r="M7" s="17">
        <f t="shared" ca="1" si="5"/>
        <v>65.393000000000001</v>
      </c>
      <c r="N7" s="65">
        <f t="shared" ca="1" si="6"/>
        <v>71.525999999999996</v>
      </c>
      <c r="O7" s="17">
        <f t="shared" ca="1" si="7"/>
        <v>66.201000000000008</v>
      </c>
      <c r="P7" s="4">
        <f t="shared" ca="1" si="8"/>
        <v>57.300999999999995</v>
      </c>
      <c r="Q7" s="17">
        <f t="shared" ca="1" si="9"/>
        <v>54.972000000000001</v>
      </c>
      <c r="R7" s="17">
        <f t="shared" ca="1" si="10"/>
        <v>53.696999999999996</v>
      </c>
      <c r="S7" s="17">
        <f t="shared" ca="1" si="11"/>
        <v>62.825000000000003</v>
      </c>
      <c r="T7" s="17">
        <f t="shared" ca="1" si="12"/>
        <v>55.746000000000009</v>
      </c>
      <c r="U7" s="17">
        <f t="shared" ca="1" si="13"/>
        <v>52.396000000000001</v>
      </c>
      <c r="V7" s="17">
        <f t="shared" ca="1" si="14"/>
        <v>51.995000000000005</v>
      </c>
      <c r="W7" s="17">
        <f t="shared" ca="1" si="75"/>
        <v>55.866</v>
      </c>
      <c r="X7" s="17">
        <f t="shared" ca="1" si="76"/>
        <v>57.14</v>
      </c>
      <c r="Y7" s="65">
        <f t="shared" ca="1" si="15"/>
        <v>54.42</v>
      </c>
      <c r="Z7" s="17">
        <f t="shared" ca="1" si="77"/>
        <v>51.745999999999995</v>
      </c>
      <c r="AA7" s="17">
        <f t="shared" ca="1" si="16"/>
        <v>51.308</v>
      </c>
      <c r="AB7" s="17">
        <f t="shared" ca="1" si="17"/>
        <v>50.134999999999998</v>
      </c>
      <c r="AC7" s="17">
        <f t="shared" ca="1" si="18"/>
        <v>51.331000000000003</v>
      </c>
      <c r="AD7" s="31"/>
      <c r="AE7" s="17">
        <f t="shared" ca="1" si="20"/>
        <v>72.228999999999999</v>
      </c>
      <c r="AF7" s="17">
        <f t="shared" ca="1" si="21"/>
        <v>74.031000000000006</v>
      </c>
      <c r="AG7" s="17">
        <f t="shared" ca="1" si="22"/>
        <v>68.179999999999993</v>
      </c>
      <c r="AH7" s="66">
        <f t="shared" ca="1" si="23"/>
        <v>61.843000000000004</v>
      </c>
      <c r="AI7" s="17">
        <f t="shared" ca="1" si="24"/>
        <v>60.570999999999998</v>
      </c>
      <c r="AJ7" s="17">
        <f t="shared" ca="1" si="25"/>
        <v>54.997</v>
      </c>
      <c r="AK7" s="17">
        <f t="shared" ca="1" si="26"/>
        <v>51.658999999999992</v>
      </c>
      <c r="AL7" s="17">
        <f t="shared" ca="1" si="27"/>
        <v>52.106000000000002</v>
      </c>
      <c r="AM7" s="17">
        <f t="shared" ca="1" si="28"/>
        <v>73.138999999999996</v>
      </c>
      <c r="AN7" s="17">
        <f t="shared" ca="1" si="29"/>
        <v>71.024000000000001</v>
      </c>
      <c r="AO7" s="17">
        <f t="shared" ca="1" si="30"/>
        <v>60.744</v>
      </c>
      <c r="AP7" s="17">
        <f t="shared" ca="1" si="31"/>
        <v>56.224000000000004</v>
      </c>
      <c r="AQ7" s="17">
        <f t="shared" ca="1" si="32"/>
        <v>54.094000000000001</v>
      </c>
      <c r="AR7" s="17">
        <f t="shared" ca="1" si="33"/>
        <v>53.216000000000001</v>
      </c>
      <c r="AS7" s="17">
        <f t="shared" ca="1" si="34"/>
        <v>50.643000000000001</v>
      </c>
      <c r="AT7" s="17">
        <f t="shared" ca="1" si="35"/>
        <v>86.47</v>
      </c>
      <c r="AU7" s="17">
        <f t="shared" ca="1" si="36"/>
        <v>84.914999999999992</v>
      </c>
      <c r="AV7" s="17">
        <f t="shared" ca="1" si="37"/>
        <v>80.858000000000004</v>
      </c>
      <c r="AW7" s="17">
        <f t="shared" ca="1" si="38"/>
        <v>80.706000000000003</v>
      </c>
      <c r="AX7" s="17">
        <f t="shared" ca="1" si="39"/>
        <v>77.918000000000006</v>
      </c>
      <c r="AY7" s="17">
        <f t="shared" ca="1" si="40"/>
        <v>68.216000000000008</v>
      </c>
      <c r="AZ7" s="31"/>
      <c r="BA7" s="79"/>
      <c r="BB7" s="79"/>
      <c r="BC7" s="79"/>
      <c r="BD7" s="79"/>
      <c r="BE7" s="79"/>
      <c r="BF7" s="31"/>
      <c r="BG7" s="18">
        <f t="shared" ca="1" si="47"/>
        <v>70.165999999999997</v>
      </c>
      <c r="BH7" s="18">
        <f t="shared" ca="1" si="48"/>
        <v>63.896999999999998</v>
      </c>
      <c r="BI7" s="18">
        <f t="shared" ca="1" si="49"/>
        <v>59.14</v>
      </c>
      <c r="BJ7" s="173"/>
      <c r="BK7" s="18">
        <f t="shared" ca="1" si="50"/>
        <v>53.616</v>
      </c>
      <c r="BL7" s="18">
        <f t="shared" ca="1" si="121"/>
        <v>51.070000000000007</v>
      </c>
      <c r="BM7" s="18">
        <f t="shared" ca="1" si="51"/>
        <v>51.216000000000001</v>
      </c>
      <c r="BN7" s="171"/>
      <c r="BO7" s="171"/>
      <c r="BP7" s="29">
        <f t="shared" ca="1" si="78"/>
        <v>700</v>
      </c>
      <c r="BQ7" s="29">
        <f t="shared" ca="1" si="79"/>
        <v>750</v>
      </c>
      <c r="BR7" s="31"/>
      <c r="BS7" s="31"/>
      <c r="BT7" s="4">
        <f t="shared" ca="1" si="80"/>
        <v>380</v>
      </c>
      <c r="BU7" s="4">
        <f t="shared" ca="1" si="81"/>
        <v>200</v>
      </c>
      <c r="BV7" s="31"/>
      <c r="BW7" s="4">
        <f t="shared" ca="1" si="82"/>
        <v>150</v>
      </c>
      <c r="BX7" s="7">
        <f t="shared" ca="1" si="83"/>
        <v>350</v>
      </c>
      <c r="BY7" s="31"/>
      <c r="BZ7" s="4">
        <f t="shared" ca="1" si="85"/>
        <v>15</v>
      </c>
      <c r="CA7" s="4">
        <f t="shared" ca="1" si="57"/>
        <v>3900</v>
      </c>
      <c r="CB7" s="4">
        <f t="shared" ca="1" si="86"/>
        <v>2600</v>
      </c>
      <c r="CC7" s="4">
        <f t="shared" ca="1" si="87"/>
        <v>70</v>
      </c>
      <c r="CD7" s="4">
        <f t="shared" ca="1" si="88"/>
        <v>30</v>
      </c>
      <c r="CE7" s="4">
        <f t="shared" ca="1" si="89"/>
        <v>280</v>
      </c>
      <c r="CF7" s="4">
        <f t="shared" ca="1" si="90"/>
        <v>2400</v>
      </c>
      <c r="CG7" s="4">
        <f t="shared" ca="1" si="91"/>
        <v>12</v>
      </c>
      <c r="CH7" s="4">
        <f t="shared" ca="1" si="92"/>
        <v>300</v>
      </c>
      <c r="CI7" s="4">
        <f t="shared" ca="1" si="93"/>
        <v>150</v>
      </c>
      <c r="CJ7" s="4">
        <f t="shared" ca="1" si="94"/>
        <v>30</v>
      </c>
      <c r="CK7" s="4">
        <f t="shared" ca="1" si="95"/>
        <v>30</v>
      </c>
      <c r="CL7" s="4">
        <f t="shared" ca="1" si="96"/>
        <v>550</v>
      </c>
      <c r="CM7" s="4">
        <f t="shared" ca="1" si="97"/>
        <v>350</v>
      </c>
      <c r="CN7" s="4">
        <f t="shared" ca="1" si="98"/>
        <v>35</v>
      </c>
      <c r="CO7" s="31"/>
      <c r="CP7" s="4">
        <f t="shared" ca="1" si="99"/>
        <v>550</v>
      </c>
      <c r="CQ7" s="4">
        <f t="shared" ca="1" si="100"/>
        <v>2600</v>
      </c>
      <c r="CR7" s="4">
        <f t="shared" ca="1" si="101"/>
        <v>2600</v>
      </c>
      <c r="CS7" s="4">
        <f t="shared" ca="1" si="102"/>
        <v>10</v>
      </c>
      <c r="CT7" s="4">
        <f t="shared" ca="1" si="103"/>
        <v>25</v>
      </c>
      <c r="CU7" s="4">
        <f t="shared" ca="1" si="104"/>
        <v>45</v>
      </c>
      <c r="CV7" s="4">
        <f t="shared" ca="1" si="105"/>
        <v>40</v>
      </c>
      <c r="CW7" s="4">
        <f t="shared" ca="1" si="106"/>
        <v>8</v>
      </c>
      <c r="CX7" s="4">
        <f t="shared" ca="1" si="107"/>
        <v>8</v>
      </c>
      <c r="CY7" s="4">
        <f t="shared" ca="1" si="108"/>
        <v>850</v>
      </c>
      <c r="CZ7" s="4">
        <f t="shared" ca="1" si="109"/>
        <v>3000</v>
      </c>
      <c r="DA7" s="4">
        <f t="shared" ca="1" si="110"/>
        <v>15</v>
      </c>
      <c r="DB7" s="4">
        <f t="shared" ca="1" si="111"/>
        <v>150</v>
      </c>
      <c r="DC7" s="4">
        <f t="shared" ca="1" si="112"/>
        <v>150</v>
      </c>
      <c r="DD7" s="4">
        <f t="shared" ca="1" si="113"/>
        <v>90</v>
      </c>
      <c r="DE7" s="31"/>
      <c r="DF7" s="4">
        <f t="shared" ca="1" si="60"/>
        <v>1000</v>
      </c>
      <c r="DG7" s="4">
        <f t="shared" ca="1" si="61"/>
        <v>600</v>
      </c>
      <c r="DH7" s="4">
        <f t="shared" ca="1" si="62"/>
        <v>200</v>
      </c>
      <c r="DI7" s="4">
        <f t="shared" ca="1" si="63"/>
        <v>2300</v>
      </c>
      <c r="DJ7" s="4">
        <f t="shared" ca="1" si="64"/>
        <v>800</v>
      </c>
      <c r="DK7" s="31"/>
      <c r="DL7" s="31"/>
      <c r="DM7" s="31"/>
      <c r="DN7" s="31"/>
      <c r="DO7" s="31"/>
      <c r="DP7" s="31"/>
      <c r="DQ7" s="31"/>
      <c r="DR7" s="4">
        <f t="shared" ca="1" si="114"/>
        <v>15</v>
      </c>
      <c r="DS7" s="4">
        <f t="shared" ca="1" si="115"/>
        <v>12</v>
      </c>
      <c r="DT7" s="4">
        <f t="shared" ca="1" si="116"/>
        <v>25</v>
      </c>
      <c r="DU7" s="31"/>
      <c r="DV7" s="7">
        <f t="shared" ca="1" si="117"/>
        <v>140</v>
      </c>
      <c r="DW7" s="4">
        <f t="shared" ca="1" si="122"/>
        <v>150</v>
      </c>
      <c r="DX7" s="4">
        <f t="shared" ca="1" si="123"/>
        <v>150</v>
      </c>
      <c r="DY7" s="4">
        <f t="shared" ca="1" si="124"/>
        <v>160</v>
      </c>
      <c r="DZ7" s="4">
        <f t="shared" ca="1" si="118"/>
        <v>35</v>
      </c>
      <c r="EA7" s="4">
        <f t="shared" ca="1" si="119"/>
        <v>40</v>
      </c>
      <c r="EB7" s="4">
        <f t="shared" ca="1" si="120"/>
        <v>40</v>
      </c>
      <c r="ED7" s="195" t="s">
        <v>2</v>
      </c>
      <c r="EE7" s="9" t="s">
        <v>142</v>
      </c>
      <c r="EF7" s="158">
        <v>65.17</v>
      </c>
    </row>
    <row r="8" spans="1:136" x14ac:dyDescent="0.15">
      <c r="A8" s="6" t="s">
        <v>312</v>
      </c>
      <c r="B8" s="3">
        <f t="shared" ca="1" si="73"/>
        <v>44599</v>
      </c>
      <c r="C8" s="170"/>
      <c r="D8" s="170"/>
      <c r="E8" s="17">
        <f t="shared" ca="1" si="0"/>
        <v>55.723999999999997</v>
      </c>
      <c r="F8" s="17">
        <f t="shared" ca="1" si="74"/>
        <v>54.741</v>
      </c>
      <c r="G8" s="170"/>
      <c r="H8" s="172"/>
      <c r="I8" s="17">
        <f t="shared" ca="1" si="1"/>
        <v>53.172999999999995</v>
      </c>
      <c r="J8" s="17">
        <f t="shared" ca="1" si="2"/>
        <v>49.058999999999997</v>
      </c>
      <c r="K8" s="31"/>
      <c r="L8" s="17">
        <f t="shared" ca="1" si="4"/>
        <v>72.47</v>
      </c>
      <c r="M8" s="17">
        <f t="shared" ca="1" si="5"/>
        <v>65.248999999999995</v>
      </c>
      <c r="N8" s="65">
        <f t="shared" ca="1" si="6"/>
        <v>71.527999999999992</v>
      </c>
      <c r="O8" s="17">
        <f t="shared" ca="1" si="7"/>
        <v>66.174999999999997</v>
      </c>
      <c r="P8" s="4">
        <f t="shared" ca="1" si="8"/>
        <v>57.340999999999994</v>
      </c>
      <c r="Q8" s="17">
        <f t="shared" ca="1" si="9"/>
        <v>54.835000000000008</v>
      </c>
      <c r="R8" s="17">
        <f t="shared" ca="1" si="10"/>
        <v>53.980999999999995</v>
      </c>
      <c r="S8" s="17">
        <f t="shared" ca="1" si="11"/>
        <v>62.347999999999999</v>
      </c>
      <c r="T8" s="17">
        <f t="shared" ca="1" si="12"/>
        <v>55.681000000000004</v>
      </c>
      <c r="U8" s="17">
        <f t="shared" ca="1" si="13"/>
        <v>52.370000000000005</v>
      </c>
      <c r="V8" s="17">
        <f t="shared" ca="1" si="14"/>
        <v>52.198999999999998</v>
      </c>
      <c r="W8" s="17">
        <f t="shared" ca="1" si="75"/>
        <v>55.956999999999994</v>
      </c>
      <c r="X8" s="17">
        <f t="shared" ca="1" si="76"/>
        <v>57.046999999999997</v>
      </c>
      <c r="Y8" s="65">
        <f t="shared" ca="1" si="15"/>
        <v>54.301000000000002</v>
      </c>
      <c r="Z8" s="17">
        <f t="shared" ca="1" si="77"/>
        <v>52.126999999999995</v>
      </c>
      <c r="AA8" s="17">
        <f t="shared" ca="1" si="16"/>
        <v>51.319000000000003</v>
      </c>
      <c r="AB8" s="17">
        <f t="shared" ca="1" si="17"/>
        <v>50.121000000000002</v>
      </c>
      <c r="AC8" s="17">
        <f t="shared" ca="1" si="18"/>
        <v>51.204999999999998</v>
      </c>
      <c r="AD8" s="31"/>
      <c r="AE8" s="17">
        <f t="shared" ca="1" si="20"/>
        <v>72.195999999999998</v>
      </c>
      <c r="AF8" s="17">
        <f t="shared" ca="1" si="21"/>
        <v>73.896000000000001</v>
      </c>
      <c r="AG8" s="17">
        <f t="shared" ca="1" si="22"/>
        <v>68.026999999999987</v>
      </c>
      <c r="AH8" s="66">
        <f t="shared" ca="1" si="23"/>
        <v>61.59</v>
      </c>
      <c r="AI8" s="17">
        <f t="shared" ca="1" si="24"/>
        <v>60.523000000000003</v>
      </c>
      <c r="AJ8" s="17">
        <f t="shared" ca="1" si="25"/>
        <v>54.950999999999993</v>
      </c>
      <c r="AK8" s="17">
        <f t="shared" ca="1" si="26"/>
        <v>51.600999999999999</v>
      </c>
      <c r="AL8" s="17">
        <f t="shared" ca="1" si="27"/>
        <v>52.03</v>
      </c>
      <c r="AM8" s="17">
        <f t="shared" ca="1" si="28"/>
        <v>73.063000000000002</v>
      </c>
      <c r="AN8" s="17">
        <f t="shared" ca="1" si="29"/>
        <v>70.965000000000003</v>
      </c>
      <c r="AO8" s="17">
        <f t="shared" ca="1" si="30"/>
        <v>60.655000000000001</v>
      </c>
      <c r="AP8" s="17">
        <f t="shared" ca="1" si="31"/>
        <v>56.334000000000003</v>
      </c>
      <c r="AQ8" s="17">
        <f t="shared" ca="1" si="32"/>
        <v>53.958000000000006</v>
      </c>
      <c r="AR8" s="17">
        <f t="shared" ca="1" si="33"/>
        <v>53.145000000000003</v>
      </c>
      <c r="AS8" s="17">
        <f t="shared" ca="1" si="34"/>
        <v>51.189</v>
      </c>
      <c r="AT8" s="17">
        <f t="shared" ca="1" si="35"/>
        <v>86.346999999999994</v>
      </c>
      <c r="AU8" s="17">
        <f t="shared" ca="1" si="36"/>
        <v>84.84899999999999</v>
      </c>
      <c r="AV8" s="17">
        <f t="shared" ca="1" si="37"/>
        <v>80.736999999999995</v>
      </c>
      <c r="AW8" s="17">
        <f t="shared" ca="1" si="38"/>
        <v>80.582999999999998</v>
      </c>
      <c r="AX8" s="17">
        <f t="shared" ca="1" si="39"/>
        <v>77.790999999999997</v>
      </c>
      <c r="AY8" s="17">
        <f t="shared" ca="1" si="40"/>
        <v>68.006</v>
      </c>
      <c r="AZ8" s="31"/>
      <c r="BA8" s="79"/>
      <c r="BB8" s="79"/>
      <c r="BC8" s="79"/>
      <c r="BD8" s="79"/>
      <c r="BE8" s="79"/>
      <c r="BF8" s="31"/>
      <c r="BG8" s="18">
        <f t="shared" ca="1" si="47"/>
        <v>70.126999999999995</v>
      </c>
      <c r="BH8" s="18">
        <f t="shared" ca="1" si="48"/>
        <v>63.856000000000002</v>
      </c>
      <c r="BI8" s="18">
        <f t="shared" ca="1" si="49"/>
        <v>59.326999999999998</v>
      </c>
      <c r="BJ8" s="173"/>
      <c r="BK8" s="18">
        <f t="shared" ca="1" si="50"/>
        <v>54.2</v>
      </c>
      <c r="BL8" s="18">
        <f t="shared" ca="1" si="121"/>
        <v>51.359000000000009</v>
      </c>
      <c r="BM8" s="18">
        <f t="shared" ca="1" si="51"/>
        <v>50.988</v>
      </c>
      <c r="BN8" s="171"/>
      <c r="BO8" s="171"/>
      <c r="BP8" s="29">
        <f t="shared" ca="1" si="78"/>
        <v>700</v>
      </c>
      <c r="BQ8" s="29">
        <f t="shared" ca="1" si="79"/>
        <v>750</v>
      </c>
      <c r="BR8" s="31"/>
      <c r="BS8" s="31"/>
      <c r="BT8" s="4">
        <f t="shared" ca="1" si="80"/>
        <v>320</v>
      </c>
      <c r="BU8" s="4">
        <f t="shared" ca="1" si="81"/>
        <v>190</v>
      </c>
      <c r="BV8" s="31"/>
      <c r="BW8" s="4">
        <f t="shared" ca="1" si="82"/>
        <v>150</v>
      </c>
      <c r="BX8" s="7">
        <f t="shared" ca="1" si="83"/>
        <v>420</v>
      </c>
      <c r="BY8" s="31"/>
      <c r="BZ8" s="4">
        <f t="shared" ca="1" si="85"/>
        <v>20</v>
      </c>
      <c r="CA8" s="4">
        <f t="shared" ca="1" si="57"/>
        <v>3500</v>
      </c>
      <c r="CB8" s="4">
        <f t="shared" ca="1" si="86"/>
        <v>2400</v>
      </c>
      <c r="CC8" s="4">
        <f t="shared" ca="1" si="87"/>
        <v>75</v>
      </c>
      <c r="CD8" s="4">
        <f t="shared" ca="1" si="88"/>
        <v>30</v>
      </c>
      <c r="CE8" s="4">
        <f t="shared" ca="1" si="89"/>
        <v>270</v>
      </c>
      <c r="CF8" s="4">
        <f t="shared" ca="1" si="90"/>
        <v>2500</v>
      </c>
      <c r="CG8" s="4">
        <f t="shared" ca="1" si="91"/>
        <v>12</v>
      </c>
      <c r="CH8" s="4">
        <f t="shared" ca="1" si="92"/>
        <v>300</v>
      </c>
      <c r="CI8" s="4">
        <f t="shared" ca="1" si="93"/>
        <v>150</v>
      </c>
      <c r="CJ8" s="4">
        <f t="shared" ca="1" si="94"/>
        <v>40</v>
      </c>
      <c r="CK8" s="4">
        <f t="shared" ca="1" si="95"/>
        <v>25</v>
      </c>
      <c r="CL8" s="4">
        <f t="shared" ca="1" si="96"/>
        <v>700</v>
      </c>
      <c r="CM8" s="4">
        <f t="shared" ca="1" si="97"/>
        <v>230</v>
      </c>
      <c r="CN8" s="4">
        <f t="shared" ca="1" si="98"/>
        <v>40</v>
      </c>
      <c r="CO8" s="31"/>
      <c r="CP8" s="4">
        <f t="shared" ca="1" si="99"/>
        <v>500</v>
      </c>
      <c r="CQ8" s="4">
        <f t="shared" ca="1" si="100"/>
        <v>2500</v>
      </c>
      <c r="CR8" s="4">
        <f t="shared" ca="1" si="101"/>
        <v>2100</v>
      </c>
      <c r="CS8" s="4">
        <f t="shared" ca="1" si="102"/>
        <v>10</v>
      </c>
      <c r="CT8" s="4">
        <f t="shared" ca="1" si="103"/>
        <v>35</v>
      </c>
      <c r="CU8" s="4">
        <f t="shared" ca="1" si="104"/>
        <v>45</v>
      </c>
      <c r="CV8" s="4">
        <f t="shared" ca="1" si="105"/>
        <v>45</v>
      </c>
      <c r="CW8" s="4">
        <f t="shared" ca="1" si="106"/>
        <v>8</v>
      </c>
      <c r="CX8" s="4">
        <f t="shared" ca="1" si="107"/>
        <v>10</v>
      </c>
      <c r="CY8" s="4">
        <f t="shared" ca="1" si="108"/>
        <v>850</v>
      </c>
      <c r="CZ8" s="4">
        <f t="shared" ca="1" si="109"/>
        <v>3000</v>
      </c>
      <c r="DA8" s="4">
        <f t="shared" ca="1" si="110"/>
        <v>12</v>
      </c>
      <c r="DB8" s="4">
        <f t="shared" ca="1" si="111"/>
        <v>200</v>
      </c>
      <c r="DC8" s="4">
        <f t="shared" ca="1" si="112"/>
        <v>140</v>
      </c>
      <c r="DD8" s="4">
        <f t="shared" ca="1" si="113"/>
        <v>105</v>
      </c>
      <c r="DE8" s="4">
        <f t="shared" ca="1" si="59"/>
        <v>280</v>
      </c>
      <c r="DF8" s="4">
        <f t="shared" ca="1" si="60"/>
        <v>1000</v>
      </c>
      <c r="DG8" s="4">
        <f t="shared" ca="1" si="61"/>
        <v>800</v>
      </c>
      <c r="DH8" s="4">
        <f t="shared" ca="1" si="62"/>
        <v>200</v>
      </c>
      <c r="DI8" s="4">
        <f t="shared" ca="1" si="63"/>
        <v>2300</v>
      </c>
      <c r="DJ8" s="4">
        <f t="shared" ca="1" si="64"/>
        <v>900</v>
      </c>
      <c r="DK8" s="31"/>
      <c r="DL8" s="31"/>
      <c r="DM8" s="31"/>
      <c r="DN8" s="31"/>
      <c r="DO8" s="31"/>
      <c r="DP8" s="31"/>
      <c r="DQ8" s="31"/>
      <c r="DR8" s="4">
        <f t="shared" ca="1" si="114"/>
        <v>20</v>
      </c>
      <c r="DS8" s="4">
        <f t="shared" ca="1" si="115"/>
        <v>12</v>
      </c>
      <c r="DT8" s="4">
        <f t="shared" ca="1" si="116"/>
        <v>30</v>
      </c>
      <c r="DU8" s="31"/>
      <c r="DV8" s="7">
        <f t="shared" ca="1" si="117"/>
        <v>140</v>
      </c>
      <c r="DW8" s="4">
        <f t="shared" ca="1" si="122"/>
        <v>180</v>
      </c>
      <c r="DX8" s="4">
        <f t="shared" ca="1" si="123"/>
        <v>190</v>
      </c>
      <c r="DY8" s="4">
        <f t="shared" ca="1" si="124"/>
        <v>190</v>
      </c>
      <c r="DZ8" s="4">
        <f t="shared" ca="1" si="118"/>
        <v>40</v>
      </c>
      <c r="EA8" s="4">
        <f t="shared" ca="1" si="119"/>
        <v>45</v>
      </c>
      <c r="EB8" s="4">
        <f t="shared" ca="1" si="120"/>
        <v>40</v>
      </c>
      <c r="ED8" s="196"/>
      <c r="EE8" t="s">
        <v>143</v>
      </c>
      <c r="EF8" s="159">
        <v>65.197999999999993</v>
      </c>
    </row>
    <row r="9" spans="1:136" x14ac:dyDescent="0.15">
      <c r="A9" s="6" t="s">
        <v>314</v>
      </c>
      <c r="B9" s="3">
        <f t="shared" ca="1" si="73"/>
        <v>44606</v>
      </c>
      <c r="C9" s="170"/>
      <c r="D9" s="170"/>
      <c r="E9" s="17">
        <f t="shared" ca="1" si="0"/>
        <v>55.587999999999994</v>
      </c>
      <c r="F9" s="17">
        <f t="shared" ca="1" si="74"/>
        <v>54.493000000000002</v>
      </c>
      <c r="G9" s="170"/>
      <c r="H9" s="172"/>
      <c r="I9" s="17">
        <f t="shared" ca="1" si="1"/>
        <v>53.002999999999993</v>
      </c>
      <c r="J9" s="17">
        <f t="shared" ca="1" si="2"/>
        <v>48.566000000000003</v>
      </c>
      <c r="K9" s="31"/>
      <c r="L9" s="17">
        <f t="shared" ca="1" si="4"/>
        <v>72.513999999999996</v>
      </c>
      <c r="M9" s="17">
        <f t="shared" ca="1" si="5"/>
        <v>65.251999999999995</v>
      </c>
      <c r="N9" s="65">
        <f t="shared" ca="1" si="6"/>
        <v>73.253999999999991</v>
      </c>
      <c r="O9" s="17">
        <f t="shared" ca="1" si="7"/>
        <v>66.046999999999997</v>
      </c>
      <c r="P9" s="4">
        <f t="shared" ca="1" si="8"/>
        <v>57.313999999999993</v>
      </c>
      <c r="Q9" s="17">
        <f t="shared" ca="1" si="9"/>
        <v>54.875</v>
      </c>
      <c r="R9" s="17">
        <f t="shared" ca="1" si="10"/>
        <v>53.725999999999999</v>
      </c>
      <c r="S9" s="17">
        <f t="shared" ca="1" si="11"/>
        <v>62.353999999999999</v>
      </c>
      <c r="T9" s="17">
        <f t="shared" ca="1" si="12"/>
        <v>55.671000000000006</v>
      </c>
      <c r="U9" s="17">
        <f t="shared" ca="1" si="13"/>
        <v>52.414000000000001</v>
      </c>
      <c r="V9" s="17">
        <f t="shared" ca="1" si="14"/>
        <v>52.097000000000001</v>
      </c>
      <c r="W9" s="17">
        <f t="shared" ca="1" si="75"/>
        <v>56.009</v>
      </c>
      <c r="X9" s="17">
        <f t="shared" ca="1" si="76"/>
        <v>59.111000000000004</v>
      </c>
      <c r="Y9" s="65">
        <f t="shared" ca="1" si="15"/>
        <v>54.333000000000006</v>
      </c>
      <c r="Z9" s="17">
        <f t="shared" ca="1" si="77"/>
        <v>52.066000000000003</v>
      </c>
      <c r="AA9" s="17">
        <f t="shared" ca="1" si="16"/>
        <v>51.614000000000004</v>
      </c>
      <c r="AB9" s="17">
        <f t="shared" ca="1" si="17"/>
        <v>50.198</v>
      </c>
      <c r="AC9" s="17">
        <f t="shared" ca="1" si="18"/>
        <v>51.503999999999998</v>
      </c>
      <c r="AD9" s="31"/>
      <c r="AE9" s="17">
        <f t="shared" ca="1" si="20"/>
        <v>72.150000000000006</v>
      </c>
      <c r="AF9" s="17">
        <f t="shared" ca="1" si="21"/>
        <v>73.921999999999997</v>
      </c>
      <c r="AG9" s="17">
        <f t="shared" ca="1" si="22"/>
        <v>68.031999999999996</v>
      </c>
      <c r="AH9" s="66">
        <f t="shared" ca="1" si="23"/>
        <v>61.605000000000004</v>
      </c>
      <c r="AI9" s="17">
        <f t="shared" ca="1" si="24"/>
        <v>60.555999999999997</v>
      </c>
      <c r="AJ9" s="17">
        <f t="shared" ca="1" si="25"/>
        <v>54.984999999999999</v>
      </c>
      <c r="AK9" s="17">
        <f t="shared" ca="1" si="26"/>
        <v>51.633999999999993</v>
      </c>
      <c r="AL9" s="17">
        <f t="shared" ca="1" si="27"/>
        <v>52.238</v>
      </c>
      <c r="AM9" s="17">
        <f t="shared" ca="1" si="28"/>
        <v>73.05</v>
      </c>
      <c r="AN9" s="17">
        <f t="shared" ca="1" si="29"/>
        <v>70.924000000000007</v>
      </c>
      <c r="AO9" s="17">
        <f t="shared" ca="1" si="30"/>
        <v>60.634999999999998</v>
      </c>
      <c r="AP9" s="17">
        <f t="shared" ca="1" si="31"/>
        <v>56.192</v>
      </c>
      <c r="AQ9" s="17">
        <f t="shared" ca="1" si="32"/>
        <v>55.318000000000005</v>
      </c>
      <c r="AR9" s="17">
        <f t="shared" ca="1" si="33"/>
        <v>53.085000000000001</v>
      </c>
      <c r="AS9" s="17">
        <f t="shared" ca="1" si="34"/>
        <v>51.057000000000002</v>
      </c>
      <c r="AT9" s="17">
        <f t="shared" ca="1" si="35"/>
        <v>86.326999999999998</v>
      </c>
      <c r="AU9" s="17">
        <f t="shared" ca="1" si="36"/>
        <v>84.836999999999989</v>
      </c>
      <c r="AV9" s="17">
        <f t="shared" ca="1" si="37"/>
        <v>80.688999999999993</v>
      </c>
      <c r="AW9" s="17">
        <f t="shared" ca="1" si="38"/>
        <v>80.545000000000002</v>
      </c>
      <c r="AX9" s="17">
        <f t="shared" ca="1" si="39"/>
        <v>77.807999999999993</v>
      </c>
      <c r="AY9" s="17">
        <f t="shared" ca="1" si="40"/>
        <v>68.010999999999996</v>
      </c>
      <c r="AZ9" s="31"/>
      <c r="BA9" s="79"/>
      <c r="BB9" s="79"/>
      <c r="BC9" s="79"/>
      <c r="BD9" s="79"/>
      <c r="BE9" s="79"/>
      <c r="BF9" s="31"/>
      <c r="BG9" s="18">
        <f t="shared" ca="1" si="47"/>
        <v>70.201999999999998</v>
      </c>
      <c r="BH9" s="18">
        <f t="shared" ca="1" si="48"/>
        <v>64.05</v>
      </c>
      <c r="BI9" s="18">
        <f t="shared" ca="1" si="49"/>
        <v>59.521999999999998</v>
      </c>
      <c r="BJ9" s="173"/>
      <c r="BK9" s="18">
        <f t="shared" ca="1" si="50"/>
        <v>54.435000000000002</v>
      </c>
      <c r="BL9" s="18">
        <f t="shared" ca="1" si="121"/>
        <v>51.204000000000008</v>
      </c>
      <c r="BM9" s="18">
        <f t="shared" ca="1" si="51"/>
        <v>51.396000000000001</v>
      </c>
      <c r="BN9" s="171"/>
      <c r="BO9" s="171"/>
      <c r="BP9" s="29">
        <f t="shared" ca="1" si="78"/>
        <v>800</v>
      </c>
      <c r="BQ9" s="29">
        <f t="shared" ca="1" si="79"/>
        <v>800</v>
      </c>
      <c r="BR9" s="31"/>
      <c r="BS9" s="31"/>
      <c r="BT9" s="4">
        <f t="shared" ca="1" si="80"/>
        <v>380</v>
      </c>
      <c r="BU9" s="4">
        <f t="shared" ca="1" si="81"/>
        <v>180</v>
      </c>
      <c r="BV9" s="31"/>
      <c r="BW9" s="4">
        <f t="shared" ca="1" si="82"/>
        <v>150</v>
      </c>
      <c r="BX9" s="7">
        <f t="shared" ca="1" si="83"/>
        <v>380</v>
      </c>
      <c r="BY9" s="4">
        <f t="shared" ca="1" si="84"/>
        <v>8</v>
      </c>
      <c r="BZ9" s="4">
        <f t="shared" ca="1" si="85"/>
        <v>15</v>
      </c>
      <c r="CA9" s="4">
        <f t="shared" ca="1" si="57"/>
        <v>3600</v>
      </c>
      <c r="CB9" s="4">
        <f t="shared" ca="1" si="86"/>
        <v>2400</v>
      </c>
      <c r="CC9" s="4">
        <f t="shared" ca="1" si="87"/>
        <v>70</v>
      </c>
      <c r="CD9" s="4">
        <f t="shared" ca="1" si="88"/>
        <v>30</v>
      </c>
      <c r="CE9" s="4">
        <f t="shared" ca="1" si="89"/>
        <v>270</v>
      </c>
      <c r="CF9" s="4">
        <f t="shared" ca="1" si="90"/>
        <v>2200</v>
      </c>
      <c r="CG9" s="4">
        <f t="shared" ca="1" si="91"/>
        <v>12</v>
      </c>
      <c r="CH9" s="4">
        <f t="shared" ca="1" si="92"/>
        <v>310</v>
      </c>
      <c r="CI9" s="4">
        <f t="shared" ca="1" si="93"/>
        <v>150</v>
      </c>
      <c r="CJ9" s="4">
        <f t="shared" ca="1" si="94"/>
        <v>30</v>
      </c>
      <c r="CK9" s="4">
        <f t="shared" ca="1" si="95"/>
        <v>20</v>
      </c>
      <c r="CL9" s="4">
        <f t="shared" ca="1" si="96"/>
        <v>470</v>
      </c>
      <c r="CM9" s="4">
        <f t="shared" ca="1" si="97"/>
        <v>320</v>
      </c>
      <c r="CN9" s="4">
        <f t="shared" ca="1" si="98"/>
        <v>30</v>
      </c>
      <c r="CO9" s="31"/>
      <c r="CP9" s="4">
        <f t="shared" ca="1" si="99"/>
        <v>550</v>
      </c>
      <c r="CQ9" s="4">
        <f t="shared" ca="1" si="100"/>
        <v>2700</v>
      </c>
      <c r="CR9" s="4">
        <f t="shared" ca="1" si="101"/>
        <v>2600</v>
      </c>
      <c r="CS9" s="4">
        <f t="shared" ca="1" si="102"/>
        <v>10</v>
      </c>
      <c r="CT9" s="4">
        <f t="shared" ca="1" si="103"/>
        <v>30</v>
      </c>
      <c r="CU9" s="4">
        <f t="shared" ca="1" si="104"/>
        <v>50</v>
      </c>
      <c r="CV9" s="4">
        <f t="shared" ca="1" si="105"/>
        <v>45</v>
      </c>
      <c r="CW9" s="4">
        <f t="shared" ca="1" si="106"/>
        <v>8</v>
      </c>
      <c r="CX9" s="4">
        <f t="shared" ca="1" si="107"/>
        <v>10</v>
      </c>
      <c r="CY9" s="4">
        <f t="shared" ca="1" si="108"/>
        <v>900</v>
      </c>
      <c r="CZ9" s="4">
        <f t="shared" ca="1" si="109"/>
        <v>3900</v>
      </c>
      <c r="DA9" s="4">
        <f t="shared" ca="1" si="110"/>
        <v>12</v>
      </c>
      <c r="DB9" s="4">
        <f t="shared" ca="1" si="111"/>
        <v>50</v>
      </c>
      <c r="DC9" s="4">
        <f t="shared" ca="1" si="112"/>
        <v>140</v>
      </c>
      <c r="DD9" s="4">
        <f t="shared" ca="1" si="113"/>
        <v>100</v>
      </c>
      <c r="DE9" s="4">
        <f t="shared" ca="1" si="59"/>
        <v>280</v>
      </c>
      <c r="DF9" s="4">
        <f t="shared" ca="1" si="60"/>
        <v>1000</v>
      </c>
      <c r="DG9" s="4">
        <f t="shared" ca="1" si="61"/>
        <v>900</v>
      </c>
      <c r="DH9" s="4">
        <f t="shared" ca="1" si="62"/>
        <v>200</v>
      </c>
      <c r="DI9" s="4">
        <f t="shared" ca="1" si="63"/>
        <v>2300</v>
      </c>
      <c r="DJ9" s="4">
        <f t="shared" ca="1" si="64"/>
        <v>750</v>
      </c>
      <c r="DK9" s="31"/>
      <c r="DL9" s="31"/>
      <c r="DM9" s="31"/>
      <c r="DN9" s="31"/>
      <c r="DO9" s="31"/>
      <c r="DP9" s="31"/>
      <c r="DQ9" s="31"/>
      <c r="DR9" s="4">
        <f t="shared" ca="1" si="114"/>
        <v>20</v>
      </c>
      <c r="DS9" s="4">
        <f t="shared" ca="1" si="115"/>
        <v>12</v>
      </c>
      <c r="DT9" s="4">
        <f t="shared" ca="1" si="116"/>
        <v>30</v>
      </c>
      <c r="DU9" s="31"/>
      <c r="DV9" s="7">
        <f t="shared" ca="1" si="117"/>
        <v>140</v>
      </c>
      <c r="DW9" s="4">
        <f t="shared" ca="1" si="122"/>
        <v>140</v>
      </c>
      <c r="DX9" s="4">
        <f t="shared" ca="1" si="123"/>
        <v>150</v>
      </c>
      <c r="DY9" s="4">
        <f t="shared" ca="1" si="124"/>
        <v>160</v>
      </c>
      <c r="DZ9" s="4">
        <f t="shared" ca="1" si="118"/>
        <v>45</v>
      </c>
      <c r="EA9" s="4">
        <f t="shared" ca="1" si="119"/>
        <v>40</v>
      </c>
      <c r="EB9" s="4">
        <f t="shared" ca="1" si="120"/>
        <v>35</v>
      </c>
      <c r="ED9" s="196"/>
      <c r="EE9" t="s">
        <v>144</v>
      </c>
      <c r="EF9" s="159">
        <v>65.194999999999993</v>
      </c>
    </row>
    <row r="10" spans="1:136" x14ac:dyDescent="0.15">
      <c r="A10" s="6" t="s">
        <v>317</v>
      </c>
      <c r="B10" s="3">
        <f t="shared" ref="B10" ca="1" si="125">INDIRECT(A10&amp;"!A8")</f>
        <v>44613</v>
      </c>
      <c r="C10" s="170"/>
      <c r="D10" s="170"/>
      <c r="E10" s="17">
        <f t="shared" ca="1" si="0"/>
        <v>56.122</v>
      </c>
      <c r="F10" s="17">
        <f t="shared" ref="F10" ca="1" si="126">$EF$6-INDIRECT(A10&amp;"!E9")</f>
        <v>54.989000000000004</v>
      </c>
      <c r="G10" s="170"/>
      <c r="H10" s="172"/>
      <c r="I10" s="17">
        <f t="shared" ca="1" si="1"/>
        <v>53.282999999999994</v>
      </c>
      <c r="J10" s="17">
        <f t="shared" ca="1" si="2"/>
        <v>48.608999999999995</v>
      </c>
      <c r="K10" s="31"/>
      <c r="L10" s="17">
        <f t="shared" ca="1" si="4"/>
        <v>72.507000000000005</v>
      </c>
      <c r="M10" s="17">
        <f t="shared" ca="1" si="5"/>
        <v>65.423000000000002</v>
      </c>
      <c r="N10" s="65">
        <f t="shared" ca="1" si="6"/>
        <v>72.596999999999994</v>
      </c>
      <c r="O10" s="17">
        <f t="shared" ca="1" si="7"/>
        <v>65.998000000000005</v>
      </c>
      <c r="P10" s="4">
        <f t="shared" ca="1" si="8"/>
        <v>57.370999999999995</v>
      </c>
      <c r="Q10" s="17">
        <f t="shared" ca="1" si="9"/>
        <v>55.022000000000006</v>
      </c>
      <c r="R10" s="17">
        <f t="shared" ca="1" si="10"/>
        <v>54.031999999999996</v>
      </c>
      <c r="S10" s="17">
        <f t="shared" ca="1" si="11"/>
        <v>64.314999999999998</v>
      </c>
      <c r="T10" s="17">
        <f t="shared" ca="1" si="12"/>
        <v>55.938000000000002</v>
      </c>
      <c r="U10" s="17">
        <f t="shared" ca="1" si="13"/>
        <v>52.404000000000003</v>
      </c>
      <c r="V10" s="17">
        <f t="shared" ca="1" si="14"/>
        <v>52.204999999999998</v>
      </c>
      <c r="W10" s="17">
        <f t="shared" ca="1" si="75"/>
        <v>56.695999999999998</v>
      </c>
      <c r="X10" s="17">
        <f t="shared" ca="1" si="76"/>
        <v>58.046999999999997</v>
      </c>
      <c r="Y10" s="65">
        <f t="shared" ca="1" si="15"/>
        <v>54.813000000000002</v>
      </c>
      <c r="Z10" s="17">
        <f t="shared" ca="1" si="77"/>
        <v>52.32</v>
      </c>
      <c r="AA10" s="17">
        <f t="shared" ca="1" si="16"/>
        <v>51.580000000000005</v>
      </c>
      <c r="AB10" s="17">
        <f t="shared" ca="1" si="17"/>
        <v>50.195</v>
      </c>
      <c r="AC10" s="17">
        <f t="shared" ca="1" si="18"/>
        <v>51.591000000000001</v>
      </c>
      <c r="AD10" s="31"/>
      <c r="AE10" s="17">
        <f t="shared" ca="1" si="20"/>
        <v>72.165999999999997</v>
      </c>
      <c r="AF10" s="17">
        <f t="shared" ca="1" si="21"/>
        <v>73.853000000000009</v>
      </c>
      <c r="AG10" s="17">
        <f t="shared" ca="1" si="22"/>
        <v>68.024000000000001</v>
      </c>
      <c r="AH10" s="66">
        <f t="shared" ca="1" si="23"/>
        <v>61.977000000000004</v>
      </c>
      <c r="AI10" s="17">
        <f t="shared" ca="1" si="24"/>
        <v>60.603000000000002</v>
      </c>
      <c r="AJ10" s="17">
        <f t="shared" ca="1" si="25"/>
        <v>54.989999999999995</v>
      </c>
      <c r="AK10" s="17">
        <f t="shared" ca="1" si="26"/>
        <v>51.633999999999993</v>
      </c>
      <c r="AL10" s="17">
        <f t="shared" ca="1" si="27"/>
        <v>52.353999999999999</v>
      </c>
      <c r="AM10" s="17">
        <f t="shared" ca="1" si="28"/>
        <v>73.087000000000003</v>
      </c>
      <c r="AN10" s="17">
        <f t="shared" ca="1" si="29"/>
        <v>70.971000000000004</v>
      </c>
      <c r="AO10" s="17">
        <f t="shared" ca="1" si="30"/>
        <v>60.777999999999999</v>
      </c>
      <c r="AP10" s="17">
        <f t="shared" ca="1" si="31"/>
        <v>56.69</v>
      </c>
      <c r="AQ10" s="17">
        <f t="shared" ca="1" si="32"/>
        <v>54.892000000000003</v>
      </c>
      <c r="AR10" s="17">
        <f t="shared" ca="1" si="33"/>
        <v>53.304000000000002</v>
      </c>
      <c r="AS10" s="17">
        <f t="shared" ca="1" si="34"/>
        <v>51.265000000000001</v>
      </c>
      <c r="AT10" s="17">
        <f t="shared" ca="1" si="35"/>
        <v>86.542000000000002</v>
      </c>
      <c r="AU10" s="17">
        <f t="shared" ca="1" si="36"/>
        <v>85.99799999999999</v>
      </c>
      <c r="AV10" s="17">
        <f t="shared" ca="1" si="37"/>
        <v>80.643000000000001</v>
      </c>
      <c r="AW10" s="17">
        <f t="shared" ca="1" si="38"/>
        <v>80.501000000000005</v>
      </c>
      <c r="AX10" s="17">
        <f t="shared" ca="1" si="39"/>
        <v>77.718999999999994</v>
      </c>
      <c r="AY10" s="17">
        <f t="shared" ca="1" si="40"/>
        <v>67.968999999999994</v>
      </c>
      <c r="AZ10" s="31"/>
      <c r="BA10" s="79"/>
      <c r="BB10" s="79"/>
      <c r="BC10" s="79"/>
      <c r="BD10" s="79"/>
      <c r="BE10" s="79"/>
      <c r="BF10" s="31"/>
      <c r="BG10" s="18">
        <f t="shared" ca="1" si="47"/>
        <v>70.206000000000003</v>
      </c>
      <c r="BH10" s="18">
        <f t="shared" ca="1" si="48"/>
        <v>64.150999999999996</v>
      </c>
      <c r="BI10" s="18">
        <f t="shared" ca="1" si="49"/>
        <v>59.863</v>
      </c>
      <c r="BJ10" s="173"/>
      <c r="BK10" s="18">
        <f t="shared" ca="1" si="50"/>
        <v>55.039000000000001</v>
      </c>
      <c r="BL10" s="18">
        <f t="shared" ca="1" si="121"/>
        <v>51.624000000000009</v>
      </c>
      <c r="BM10" s="18">
        <f t="shared" ca="1" si="51"/>
        <v>51.457000000000001</v>
      </c>
      <c r="BN10" s="171"/>
      <c r="BO10" s="171"/>
      <c r="BP10" s="29">
        <f ca="1">INDIRECT($A10&amp;"!D11")</f>
        <v>950</v>
      </c>
      <c r="BQ10" s="29">
        <f t="shared" ca="1" si="79"/>
        <v>750</v>
      </c>
      <c r="BR10" s="31"/>
      <c r="BS10" s="31"/>
      <c r="BT10" s="4">
        <f ca="1">INDIRECT($A10&amp;"!J11")</f>
        <v>300</v>
      </c>
      <c r="BU10" s="4">
        <f t="shared" ref="BU10" ca="1" si="127">INDIRECT(A10&amp;"!M11")</f>
        <v>180</v>
      </c>
      <c r="BV10" s="31"/>
      <c r="BW10" s="4">
        <f ca="1">INDIRECT($A10&amp;"!O11")</f>
        <v>150</v>
      </c>
      <c r="BX10" s="7">
        <f t="shared" ref="BX10" ca="1" si="128">INDIRECT(A10&amp;"!Q11")</f>
        <v>420</v>
      </c>
      <c r="BY10" s="4">
        <f ca="1">INDIRECT($A10&amp;"!B18")</f>
        <v>12</v>
      </c>
      <c r="BZ10" s="4">
        <f ca="1">INDIRECT($A10&amp;"!C18")</f>
        <v>15</v>
      </c>
      <c r="CA10" s="4">
        <f ca="1">INDIRECT($A10&amp;"!D18")</f>
        <v>3500</v>
      </c>
      <c r="CB10" s="4">
        <f ca="1">INDIRECT($A10&amp;"!E18")</f>
        <v>2400</v>
      </c>
      <c r="CC10" s="4">
        <f t="shared" ref="CC10" ca="1" si="129">INDIRECT(A10&amp;"!H18")</f>
        <v>60</v>
      </c>
      <c r="CD10" s="4">
        <f ca="1">INDIRECT($A10&amp;"!I18")</f>
        <v>12</v>
      </c>
      <c r="CE10" s="4">
        <f ca="1">INDIRECT($A10&amp;"!J18")</f>
        <v>240</v>
      </c>
      <c r="CF10" s="4">
        <f ca="1">INDIRECT($A10&amp;"!K18")</f>
        <v>2400</v>
      </c>
      <c r="CG10" s="4">
        <f t="shared" ref="CG10" ca="1" si="130">INDIRECT(A10&amp;"!N18")</f>
        <v>10</v>
      </c>
      <c r="CH10" s="4">
        <f t="shared" ref="CH10" ca="1" si="131">INDIRECT(A10&amp;"!P18")</f>
        <v>280</v>
      </c>
      <c r="CI10" s="4">
        <f ca="1">INDIRECT($A10&amp;"!Q18")</f>
        <v>160</v>
      </c>
      <c r="CJ10" s="4">
        <f ca="1">INDIRECT($A10&amp;"!B25")</f>
        <v>40</v>
      </c>
      <c r="CK10" s="4">
        <f t="shared" ref="CK10" ca="1" si="132">INDIRECT(A10&amp;"!E25")</f>
        <v>20</v>
      </c>
      <c r="CL10" s="4">
        <f ca="1">INDIRECT($A10&amp;"!F25")</f>
        <v>400</v>
      </c>
      <c r="CM10" s="4">
        <f ca="1">INDIRECT($A10&amp;"!G25")</f>
        <v>360</v>
      </c>
      <c r="CN10" s="4">
        <f t="shared" ref="CN10" ca="1" si="133">INDIRECT(A10&amp;"!J25")</f>
        <v>40</v>
      </c>
      <c r="CO10" s="31"/>
      <c r="CP10" s="4">
        <f ca="1">INDIRECT($A10&amp;"!L25")</f>
        <v>500</v>
      </c>
      <c r="CQ10" s="4">
        <f ca="1">INDIRECT($A10&amp;"!M25")</f>
        <v>2300</v>
      </c>
      <c r="CR10" s="4">
        <f ca="1">INDIRECT($A10&amp;"!N25")</f>
        <v>1800</v>
      </c>
      <c r="CS10" s="4">
        <f t="shared" ref="CS10" ca="1" si="134">INDIRECT(A10&amp;"!Q25")</f>
        <v>10</v>
      </c>
      <c r="CT10" s="4">
        <f ca="1">INDIRECT($A10&amp;"!B32")</f>
        <v>35</v>
      </c>
      <c r="CU10" s="4">
        <f ca="1">INDIRECT($A10&amp;"!C32")</f>
        <v>50</v>
      </c>
      <c r="CV10" s="4">
        <f ca="1">INDIRECT($A10&amp;"!D32")</f>
        <v>35</v>
      </c>
      <c r="CW10" s="4">
        <f t="shared" ref="CW10" ca="1" si="135">INDIRECT(A10&amp;"!F32")</f>
        <v>8</v>
      </c>
      <c r="CX10" s="4">
        <f ca="1">INDIRECT($A10&amp;"!G32")</f>
        <v>10</v>
      </c>
      <c r="CY10" s="4">
        <f ca="1">INDIRECT($A10&amp;"!H32")</f>
        <v>950</v>
      </c>
      <c r="CZ10" s="4">
        <f ca="1">INDIRECT($A10&amp;"!I32")</f>
        <v>2800</v>
      </c>
      <c r="DA10" s="4">
        <f t="shared" ref="DA10" ca="1" si="136">INDIRECT(A10&amp;"!L32")</f>
        <v>20</v>
      </c>
      <c r="DB10" s="4">
        <f ca="1">INDIRECT($A10&amp;"!M32")</f>
        <v>70</v>
      </c>
      <c r="DC10" s="4">
        <f ca="1">INDIRECT($A10&amp;"!N32")</f>
        <v>140</v>
      </c>
      <c r="DD10" s="4">
        <f t="shared" ref="DD10" ca="1" si="137">INDIRECT(A10&amp;"!Q32")</f>
        <v>90</v>
      </c>
      <c r="DE10" s="4">
        <f t="shared" ca="1" si="59"/>
        <v>280</v>
      </c>
      <c r="DF10" s="4">
        <f t="shared" ca="1" si="60"/>
        <v>950</v>
      </c>
      <c r="DG10" s="4">
        <f t="shared" ca="1" si="61"/>
        <v>700</v>
      </c>
      <c r="DH10" s="4">
        <f t="shared" ca="1" si="62"/>
        <v>200</v>
      </c>
      <c r="DI10" s="4">
        <f t="shared" ca="1" si="63"/>
        <v>2400</v>
      </c>
      <c r="DJ10" s="4">
        <f t="shared" ca="1" si="64"/>
        <v>900</v>
      </c>
      <c r="DK10" s="31"/>
      <c r="DL10" s="31"/>
      <c r="DM10" s="31"/>
      <c r="DN10" s="31"/>
      <c r="DO10" s="31"/>
      <c r="DP10" s="31"/>
      <c r="DQ10" s="31"/>
      <c r="DR10" s="4">
        <f ca="1">INDIRECT($A10&amp;"!J46")</f>
        <v>20</v>
      </c>
      <c r="DS10" s="4">
        <f ca="1">INDIRECT($A10&amp;"!K46")</f>
        <v>12</v>
      </c>
      <c r="DT10" s="4">
        <f t="shared" ref="DT10" ca="1" si="138">INDIRECT(A10&amp;"!N46")</f>
        <v>25</v>
      </c>
      <c r="DU10" s="31"/>
      <c r="DV10" s="7">
        <f t="shared" ref="DV10" ca="1" si="139">INDIRECT(A10&amp;"!D53")</f>
        <v>160</v>
      </c>
      <c r="DW10" s="4">
        <f t="shared" ca="1" si="122"/>
        <v>110</v>
      </c>
      <c r="DX10" s="4">
        <f t="shared" ca="1" si="123"/>
        <v>120</v>
      </c>
      <c r="DY10" s="4">
        <f ca="1">INDIRECT($A10&amp;"!H53")</f>
        <v>130</v>
      </c>
      <c r="DZ10" s="4">
        <f t="shared" ca="1" si="118"/>
        <v>45</v>
      </c>
      <c r="EA10" s="4">
        <f t="shared" ca="1" si="119"/>
        <v>40</v>
      </c>
      <c r="EB10" s="4">
        <f ca="1">INDIRECT($A10&amp;"!K53")</f>
        <v>40</v>
      </c>
      <c r="ED10" s="197"/>
      <c r="EE10" s="12" t="s">
        <v>145</v>
      </c>
      <c r="EF10" s="160">
        <v>65.195999999999998</v>
      </c>
    </row>
    <row r="11" spans="1:136" x14ac:dyDescent="0.15">
      <c r="A11" s="6" t="s">
        <v>319</v>
      </c>
      <c r="B11" s="3">
        <f t="shared" ca="1" si="73"/>
        <v>44620</v>
      </c>
      <c r="C11" s="170"/>
      <c r="D11" s="170"/>
      <c r="E11" s="17">
        <f t="shared" ca="1" si="0"/>
        <v>55.882999999999996</v>
      </c>
      <c r="F11" s="17">
        <f t="shared" ca="1" si="74"/>
        <v>54.575000000000003</v>
      </c>
      <c r="G11" s="170"/>
      <c r="H11" s="172"/>
      <c r="I11" s="17">
        <f t="shared" ca="1" si="1"/>
        <v>53.286999999999992</v>
      </c>
      <c r="J11" s="17">
        <f t="shared" ca="1" si="2"/>
        <v>48.576999999999998</v>
      </c>
      <c r="K11" s="31"/>
      <c r="L11" s="17">
        <f t="shared" ca="1" si="4"/>
        <v>72.337000000000003</v>
      </c>
      <c r="M11" s="17">
        <f t="shared" ca="1" si="5"/>
        <v>65.481999999999999</v>
      </c>
      <c r="N11" s="65">
        <f t="shared" ca="1" si="6"/>
        <v>71.61</v>
      </c>
      <c r="O11" s="17">
        <f t="shared" ca="1" si="7"/>
        <v>66.219000000000008</v>
      </c>
      <c r="P11" s="4">
        <f t="shared" ca="1" si="8"/>
        <v>57.324999999999989</v>
      </c>
      <c r="Q11" s="17">
        <f t="shared" ca="1" si="9"/>
        <v>54.912000000000006</v>
      </c>
      <c r="R11" s="17">
        <f t="shared" ca="1" si="10"/>
        <v>53.811999999999998</v>
      </c>
      <c r="S11" s="17">
        <f t="shared" ca="1" si="11"/>
        <v>63.567999999999998</v>
      </c>
      <c r="T11" s="17">
        <f t="shared" ca="1" si="12"/>
        <v>56.023000000000003</v>
      </c>
      <c r="U11" s="17">
        <f t="shared" ca="1" si="13"/>
        <v>52.382000000000005</v>
      </c>
      <c r="V11" s="17">
        <f t="shared" ca="1" si="14"/>
        <v>52.120999999999995</v>
      </c>
      <c r="W11" s="17">
        <f t="shared" ca="1" si="75"/>
        <v>56.507999999999996</v>
      </c>
      <c r="X11" s="17">
        <f t="shared" ca="1" si="76"/>
        <v>57.891000000000005</v>
      </c>
      <c r="Y11" s="65">
        <f t="shared" ca="1" si="15"/>
        <v>54.715000000000003</v>
      </c>
      <c r="Z11" s="17">
        <f t="shared" ca="1" si="77"/>
        <v>52.32</v>
      </c>
      <c r="AA11" s="17">
        <f t="shared" ca="1" si="16"/>
        <v>51.416000000000004</v>
      </c>
      <c r="AB11" s="17">
        <f t="shared" ca="1" si="17"/>
        <v>50.165999999999997</v>
      </c>
      <c r="AC11" s="17">
        <f t="shared" ca="1" si="18"/>
        <v>51.383000000000003</v>
      </c>
      <c r="AD11" s="31"/>
      <c r="AE11" s="17">
        <f t="shared" ca="1" si="20"/>
        <v>72.137</v>
      </c>
      <c r="AF11" s="17">
        <f t="shared" ca="1" si="21"/>
        <v>73.802000000000007</v>
      </c>
      <c r="AG11" s="17">
        <f t="shared" ca="1" si="22"/>
        <v>67.975999999999999</v>
      </c>
      <c r="AH11" s="66">
        <f t="shared" ca="1" si="23"/>
        <v>61.870000000000005</v>
      </c>
      <c r="AI11" s="17">
        <f t="shared" ca="1" si="24"/>
        <v>60.676000000000002</v>
      </c>
      <c r="AJ11" s="17">
        <f t="shared" ca="1" si="25"/>
        <v>55.040999999999997</v>
      </c>
      <c r="AK11" s="17">
        <f t="shared" ca="1" si="26"/>
        <v>51.634999999999991</v>
      </c>
      <c r="AL11" s="17">
        <f t="shared" ca="1" si="27"/>
        <v>52.079000000000008</v>
      </c>
      <c r="AM11" s="17">
        <f t="shared" ca="1" si="28"/>
        <v>73.224000000000004</v>
      </c>
      <c r="AN11" s="17">
        <f t="shared" ca="1" si="29"/>
        <v>70.932000000000002</v>
      </c>
      <c r="AO11" s="17">
        <f t="shared" ca="1" si="30"/>
        <v>60.744</v>
      </c>
      <c r="AP11" s="17">
        <f t="shared" ca="1" si="31"/>
        <v>56.480000000000004</v>
      </c>
      <c r="AQ11" s="17">
        <f t="shared" ca="1" si="32"/>
        <v>54.369</v>
      </c>
      <c r="AR11" s="17">
        <f t="shared" ca="1" si="33"/>
        <v>53.353999999999999</v>
      </c>
      <c r="AS11" s="17">
        <f t="shared" ca="1" si="34"/>
        <v>51.290000000000006</v>
      </c>
      <c r="AT11" s="17">
        <f t="shared" ca="1" si="35"/>
        <v>86.406000000000006</v>
      </c>
      <c r="AU11" s="17">
        <f t="shared" ca="1" si="36"/>
        <v>85.427999999999997</v>
      </c>
      <c r="AV11" s="17">
        <f t="shared" ca="1" si="37"/>
        <v>80.537000000000006</v>
      </c>
      <c r="AW11" s="17">
        <f t="shared" ca="1" si="38"/>
        <v>80.393000000000001</v>
      </c>
      <c r="AX11" s="17">
        <f t="shared" ca="1" si="39"/>
        <v>77.670999999999992</v>
      </c>
      <c r="AY11" s="17">
        <f t="shared" ca="1" si="40"/>
        <v>67.896000000000001</v>
      </c>
      <c r="AZ11" s="31"/>
      <c r="BA11" s="79"/>
      <c r="BB11" s="79"/>
      <c r="BC11" s="79"/>
      <c r="BD11" s="79"/>
      <c r="BE11" s="79"/>
      <c r="BF11" s="31"/>
      <c r="BG11" s="18">
        <f t="shared" ca="1" si="47"/>
        <v>70.197999999999993</v>
      </c>
      <c r="BH11" s="18">
        <f t="shared" ca="1" si="48"/>
        <v>64.025000000000006</v>
      </c>
      <c r="BI11" s="18">
        <f t="shared" ca="1" si="49"/>
        <v>59.835999999999999</v>
      </c>
      <c r="BJ11" s="173"/>
      <c r="BK11" s="18">
        <f t="shared" ca="1" si="50"/>
        <v>54.969000000000001</v>
      </c>
      <c r="BL11" s="18">
        <f t="shared" ca="1" si="121"/>
        <v>50.990000000000009</v>
      </c>
      <c r="BM11" s="18">
        <f t="shared" ca="1" si="51"/>
        <v>51.266000000000005</v>
      </c>
      <c r="BN11" s="171"/>
      <c r="BO11" s="171"/>
      <c r="BP11" s="29">
        <f t="shared" ca="1" si="78"/>
        <v>800</v>
      </c>
      <c r="BQ11" s="29">
        <f t="shared" ca="1" si="79"/>
        <v>700</v>
      </c>
      <c r="BR11" s="31"/>
      <c r="BS11" s="31"/>
      <c r="BT11" s="4">
        <f t="shared" ca="1" si="80"/>
        <v>300</v>
      </c>
      <c r="BU11" s="4">
        <f t="shared" ca="1" si="81"/>
        <v>170</v>
      </c>
      <c r="BV11" s="31"/>
      <c r="BW11" s="4">
        <f t="shared" ca="1" si="82"/>
        <v>150</v>
      </c>
      <c r="BX11" s="7">
        <f t="shared" ca="1" si="83"/>
        <v>420</v>
      </c>
      <c r="BY11" s="4">
        <f t="shared" ca="1" si="84"/>
        <v>10</v>
      </c>
      <c r="BZ11" s="4">
        <f t="shared" ca="1" si="85"/>
        <v>15</v>
      </c>
      <c r="CA11" s="4">
        <f t="shared" ref="CA11:CA32" ca="1" si="140">INDIRECT($A11&amp;"!D18")</f>
        <v>2800</v>
      </c>
      <c r="CB11" s="4">
        <f t="shared" ca="1" si="86"/>
        <v>2000</v>
      </c>
      <c r="CC11" s="4">
        <f t="shared" ca="1" si="87"/>
        <v>40</v>
      </c>
      <c r="CD11" s="4">
        <f t="shared" ca="1" si="88"/>
        <v>25</v>
      </c>
      <c r="CE11" s="4">
        <f t="shared" ca="1" si="89"/>
        <v>280</v>
      </c>
      <c r="CF11" s="4">
        <f t="shared" ca="1" si="90"/>
        <v>2500</v>
      </c>
      <c r="CG11" s="4">
        <f t="shared" ca="1" si="91"/>
        <v>10</v>
      </c>
      <c r="CH11" s="4">
        <f t="shared" ca="1" si="92"/>
        <v>300</v>
      </c>
      <c r="CI11" s="4">
        <f t="shared" ca="1" si="93"/>
        <v>140</v>
      </c>
      <c r="CJ11" s="4">
        <f t="shared" ca="1" si="94"/>
        <v>45</v>
      </c>
      <c r="CK11" s="4">
        <f t="shared" ca="1" si="95"/>
        <v>20</v>
      </c>
      <c r="CL11" s="4">
        <f t="shared" ca="1" si="96"/>
        <v>420</v>
      </c>
      <c r="CM11" s="4">
        <f t="shared" ca="1" si="97"/>
        <v>350</v>
      </c>
      <c r="CN11" s="4">
        <f t="shared" ca="1" si="98"/>
        <v>40</v>
      </c>
      <c r="CO11" s="31"/>
      <c r="CP11" s="4">
        <f t="shared" ca="1" si="99"/>
        <v>500</v>
      </c>
      <c r="CQ11" s="4">
        <f t="shared" ca="1" si="100"/>
        <v>2500</v>
      </c>
      <c r="CR11" s="4">
        <f t="shared" ca="1" si="101"/>
        <v>2200</v>
      </c>
      <c r="CS11" s="4">
        <f t="shared" ca="1" si="102"/>
        <v>8</v>
      </c>
      <c r="CT11" s="4">
        <f t="shared" ca="1" si="103"/>
        <v>30</v>
      </c>
      <c r="CU11" s="4">
        <f t="shared" ca="1" si="104"/>
        <v>40</v>
      </c>
      <c r="CV11" s="4">
        <f t="shared" ca="1" si="105"/>
        <v>25</v>
      </c>
      <c r="CW11" s="4">
        <f t="shared" ca="1" si="106"/>
        <v>8</v>
      </c>
      <c r="CX11" s="4">
        <f t="shared" ca="1" si="107"/>
        <v>10</v>
      </c>
      <c r="CY11" s="4">
        <f t="shared" ca="1" si="108"/>
        <v>950</v>
      </c>
      <c r="CZ11" s="4">
        <f t="shared" ca="1" si="109"/>
        <v>2700</v>
      </c>
      <c r="DA11" s="4">
        <f t="shared" ca="1" si="110"/>
        <v>20</v>
      </c>
      <c r="DB11" s="4">
        <f t="shared" ca="1" si="111"/>
        <v>120</v>
      </c>
      <c r="DC11" s="4">
        <f t="shared" ca="1" si="112"/>
        <v>140</v>
      </c>
      <c r="DD11" s="4">
        <f t="shared" ca="1" si="113"/>
        <v>75</v>
      </c>
      <c r="DE11" s="31"/>
      <c r="DF11" s="4">
        <f t="shared" ca="1" si="60"/>
        <v>950</v>
      </c>
      <c r="DG11" s="4">
        <f t="shared" ca="1" si="61"/>
        <v>950</v>
      </c>
      <c r="DH11" s="4">
        <f t="shared" ca="1" si="62"/>
        <v>200</v>
      </c>
      <c r="DI11" s="4">
        <f t="shared" ca="1" si="63"/>
        <v>2500</v>
      </c>
      <c r="DJ11" s="4">
        <f t="shared" ca="1" si="64"/>
        <v>850</v>
      </c>
      <c r="DK11" s="31"/>
      <c r="DL11" s="31"/>
      <c r="DM11" s="31"/>
      <c r="DN11" s="31"/>
      <c r="DO11" s="31"/>
      <c r="DP11" s="31"/>
      <c r="DQ11" s="31"/>
      <c r="DR11" s="4">
        <f t="shared" ca="1" si="114"/>
        <v>15</v>
      </c>
      <c r="DS11" s="4">
        <f t="shared" ca="1" si="115"/>
        <v>12</v>
      </c>
      <c r="DT11" s="4">
        <f t="shared" ca="1" si="116"/>
        <v>25</v>
      </c>
      <c r="DU11" s="31"/>
      <c r="DV11" s="7">
        <f t="shared" ca="1" si="117"/>
        <v>140</v>
      </c>
      <c r="DW11" s="4">
        <f t="shared" ca="1" si="122"/>
        <v>105</v>
      </c>
      <c r="DX11" s="4">
        <f t="shared" ca="1" si="123"/>
        <v>130</v>
      </c>
      <c r="DY11" s="4">
        <f t="shared" ca="1" si="124"/>
        <v>130</v>
      </c>
      <c r="DZ11" s="4">
        <f t="shared" ca="1" si="118"/>
        <v>40</v>
      </c>
      <c r="EA11" s="4">
        <f t="shared" ca="1" si="119"/>
        <v>40</v>
      </c>
      <c r="EB11" s="4">
        <f t="shared" ca="1" si="120"/>
        <v>40</v>
      </c>
      <c r="ED11" s="195" t="s">
        <v>3</v>
      </c>
      <c r="EE11" s="9" t="s">
        <v>146</v>
      </c>
      <c r="EF11" s="158">
        <v>89.147999999999996</v>
      </c>
    </row>
    <row r="12" spans="1:136" x14ac:dyDescent="0.15">
      <c r="A12" s="6" t="s">
        <v>325</v>
      </c>
      <c r="B12" s="3">
        <f t="shared" ca="1" si="73"/>
        <v>44628</v>
      </c>
      <c r="C12" s="170"/>
      <c r="D12" s="170"/>
      <c r="E12" s="17">
        <f t="shared" ca="1" si="0"/>
        <v>55.554000000000002</v>
      </c>
      <c r="F12" s="17">
        <f t="shared" ca="1" si="74"/>
        <v>54.24</v>
      </c>
      <c r="G12" s="170"/>
      <c r="H12" s="172"/>
      <c r="I12" s="17">
        <f t="shared" ca="1" si="1"/>
        <v>53.039999999999992</v>
      </c>
      <c r="J12" s="17">
        <f t="shared" ca="1" si="2"/>
        <v>49.933</v>
      </c>
      <c r="K12" s="31"/>
      <c r="L12" s="17">
        <f t="shared" ca="1" si="4"/>
        <v>72.331000000000003</v>
      </c>
      <c r="M12" s="17">
        <f t="shared" ca="1" si="5"/>
        <v>65.352000000000004</v>
      </c>
      <c r="N12" s="65">
        <f t="shared" ca="1" si="6"/>
        <v>71.532999999999987</v>
      </c>
      <c r="O12" s="17">
        <f t="shared" ca="1" si="7"/>
        <v>66.326999999999998</v>
      </c>
      <c r="P12" s="4">
        <f t="shared" ca="1" si="8"/>
        <v>57.36399999999999</v>
      </c>
      <c r="Q12" s="17">
        <f t="shared" ca="1" si="9"/>
        <v>54.865000000000002</v>
      </c>
      <c r="R12" s="17">
        <f t="shared" ca="1" si="10"/>
        <v>53.610999999999997</v>
      </c>
      <c r="S12" s="17">
        <f t="shared" ca="1" si="11"/>
        <v>63.456000000000003</v>
      </c>
      <c r="T12" s="17">
        <f t="shared" ca="1" si="12"/>
        <v>55.940000000000005</v>
      </c>
      <c r="U12" s="17">
        <f t="shared" ca="1" si="13"/>
        <v>52.37700000000001</v>
      </c>
      <c r="V12" s="17">
        <f t="shared" ca="1" si="14"/>
        <v>52.141000000000005</v>
      </c>
      <c r="W12" s="17">
        <f t="shared" ca="1" si="75"/>
        <v>56.138999999999996</v>
      </c>
      <c r="X12" s="17">
        <f t="shared" ca="1" si="76"/>
        <v>57.480000000000004</v>
      </c>
      <c r="Y12" s="65">
        <f t="shared" ca="1" si="15"/>
        <v>54.517000000000003</v>
      </c>
      <c r="Z12" s="17">
        <f t="shared" ca="1" si="77"/>
        <v>52.366</v>
      </c>
      <c r="AA12" s="17">
        <f t="shared" ca="1" si="16"/>
        <v>51.368000000000002</v>
      </c>
      <c r="AB12" s="17">
        <f t="shared" ca="1" si="17"/>
        <v>50.173000000000002</v>
      </c>
      <c r="AC12" s="17">
        <f t="shared" ca="1" si="18"/>
        <v>51.451999999999998</v>
      </c>
      <c r="AD12" s="31"/>
      <c r="AE12" s="17">
        <f t="shared" ca="1" si="20"/>
        <v>72.138000000000005</v>
      </c>
      <c r="AF12" s="17">
        <f t="shared" ca="1" si="21"/>
        <v>73.738</v>
      </c>
      <c r="AG12" s="17">
        <f t="shared" ca="1" si="22"/>
        <v>67.914999999999992</v>
      </c>
      <c r="AH12" s="66">
        <f t="shared" ca="1" si="23"/>
        <v>61.675000000000004</v>
      </c>
      <c r="AI12" s="17">
        <f t="shared" ca="1" si="24"/>
        <v>60.665000000000006</v>
      </c>
      <c r="AJ12" s="17">
        <f t="shared" ca="1" si="25"/>
        <v>54.994</v>
      </c>
      <c r="AK12" s="17">
        <f t="shared" ca="1" si="26"/>
        <v>51.606999999999999</v>
      </c>
      <c r="AL12" s="17">
        <f t="shared" ca="1" si="27"/>
        <v>52.154000000000003</v>
      </c>
      <c r="AM12" s="17">
        <f t="shared" ca="1" si="28"/>
        <v>73.155000000000001</v>
      </c>
      <c r="AN12" s="17">
        <f t="shared" ca="1" si="29"/>
        <v>70.899000000000001</v>
      </c>
      <c r="AO12" s="17">
        <f t="shared" ca="1" si="30"/>
        <v>60.424999999999997</v>
      </c>
      <c r="AP12" s="17">
        <f t="shared" ca="1" si="31"/>
        <v>56.087000000000003</v>
      </c>
      <c r="AQ12" s="17">
        <f t="shared" ca="1" si="32"/>
        <v>54.209000000000003</v>
      </c>
      <c r="AR12" s="17">
        <f t="shared" ca="1" si="33"/>
        <v>53.194000000000003</v>
      </c>
      <c r="AS12" s="17">
        <f t="shared" ca="1" si="34"/>
        <v>51.567</v>
      </c>
      <c r="AT12" s="17">
        <f t="shared" ca="1" si="35"/>
        <v>86.456999999999994</v>
      </c>
      <c r="AU12" s="17">
        <f t="shared" ca="1" si="36"/>
        <v>85.173999999999992</v>
      </c>
      <c r="AV12" s="17">
        <f t="shared" ca="1" si="37"/>
        <v>80.429000000000002</v>
      </c>
      <c r="AW12" s="17">
        <f t="shared" ca="1" si="38"/>
        <v>80.278999999999996</v>
      </c>
      <c r="AX12" s="17">
        <f t="shared" ca="1" si="39"/>
        <v>77.625</v>
      </c>
      <c r="AY12" s="17">
        <f t="shared" ca="1" si="40"/>
        <v>67.87700000000001</v>
      </c>
      <c r="AZ12" s="31"/>
      <c r="BA12" s="79"/>
      <c r="BB12" s="79"/>
      <c r="BC12" s="79"/>
      <c r="BD12" s="79"/>
      <c r="BE12" s="79"/>
      <c r="BF12" s="31"/>
      <c r="BG12" s="18">
        <f t="shared" ca="1" si="47"/>
        <v>70.132000000000005</v>
      </c>
      <c r="BH12" s="18">
        <f t="shared" ca="1" si="48"/>
        <v>63.933</v>
      </c>
      <c r="BI12" s="18">
        <f t="shared" ca="1" si="49"/>
        <v>59.352999999999994</v>
      </c>
      <c r="BJ12" s="173"/>
      <c r="BK12" s="18">
        <f t="shared" ca="1" si="50"/>
        <v>54.757999999999996</v>
      </c>
      <c r="BL12" s="18">
        <f t="shared" ca="1" si="121"/>
        <v>51.083000000000006</v>
      </c>
      <c r="BM12" s="18">
        <f t="shared" ca="1" si="51"/>
        <v>51.355000000000004</v>
      </c>
      <c r="BN12" s="171"/>
      <c r="BO12" s="171"/>
      <c r="BP12" s="29">
        <f t="shared" ca="1" si="78"/>
        <v>750</v>
      </c>
      <c r="BQ12" s="29">
        <f t="shared" ca="1" si="79"/>
        <v>600</v>
      </c>
      <c r="BR12" s="31"/>
      <c r="BS12" s="31"/>
      <c r="BT12" s="4">
        <f t="shared" ca="1" si="80"/>
        <v>390</v>
      </c>
      <c r="BU12" s="4">
        <f t="shared" ca="1" si="81"/>
        <v>150</v>
      </c>
      <c r="BV12" s="31"/>
      <c r="BW12" s="4">
        <f t="shared" ca="1" si="82"/>
        <v>160</v>
      </c>
      <c r="BX12" s="7">
        <f t="shared" ca="1" si="83"/>
        <v>480</v>
      </c>
      <c r="BY12" s="31"/>
      <c r="BZ12" s="4">
        <f t="shared" ca="1" si="85"/>
        <v>12</v>
      </c>
      <c r="CA12" s="4">
        <f t="shared" ca="1" si="140"/>
        <v>3500</v>
      </c>
      <c r="CB12" s="4">
        <f t="shared" ca="1" si="86"/>
        <v>2500</v>
      </c>
      <c r="CC12" s="4">
        <f t="shared" ca="1" si="87"/>
        <v>40</v>
      </c>
      <c r="CD12" s="4">
        <f t="shared" ca="1" si="88"/>
        <v>25</v>
      </c>
      <c r="CE12" s="4">
        <f t="shared" ca="1" si="89"/>
        <v>250</v>
      </c>
      <c r="CF12" s="4">
        <f t="shared" ca="1" si="90"/>
        <v>2300</v>
      </c>
      <c r="CG12" s="4">
        <f t="shared" ca="1" si="91"/>
        <v>10</v>
      </c>
      <c r="CH12" s="4">
        <f t="shared" ca="1" si="92"/>
        <v>280</v>
      </c>
      <c r="CI12" s="4">
        <f t="shared" ca="1" si="93"/>
        <v>150</v>
      </c>
      <c r="CJ12" s="4">
        <f t="shared" ca="1" si="94"/>
        <v>45</v>
      </c>
      <c r="CK12" s="4">
        <f t="shared" ca="1" si="95"/>
        <v>20</v>
      </c>
      <c r="CL12" s="4">
        <f t="shared" ca="1" si="96"/>
        <v>480</v>
      </c>
      <c r="CM12" s="4">
        <f t="shared" ca="1" si="97"/>
        <v>300</v>
      </c>
      <c r="CN12" s="4">
        <f t="shared" ca="1" si="98"/>
        <v>35</v>
      </c>
      <c r="CO12" s="31"/>
      <c r="CP12" s="4">
        <f t="shared" ca="1" si="99"/>
        <v>500</v>
      </c>
      <c r="CQ12" s="4">
        <f t="shared" ca="1" si="100"/>
        <v>3000</v>
      </c>
      <c r="CR12" s="4">
        <f t="shared" ca="1" si="101"/>
        <v>2700</v>
      </c>
      <c r="CS12" s="4">
        <f t="shared" ca="1" si="102"/>
        <v>10</v>
      </c>
      <c r="CT12" s="4">
        <f t="shared" ca="1" si="103"/>
        <v>30</v>
      </c>
      <c r="CU12" s="4">
        <f t="shared" ca="1" si="104"/>
        <v>45</v>
      </c>
      <c r="CV12" s="4">
        <f t="shared" ca="1" si="105"/>
        <v>35</v>
      </c>
      <c r="CW12" s="4">
        <f t="shared" ca="1" si="106"/>
        <v>8</v>
      </c>
      <c r="CX12" s="4">
        <f t="shared" ca="1" si="107"/>
        <v>10</v>
      </c>
      <c r="CY12" s="4">
        <f t="shared" ca="1" si="108"/>
        <v>1000</v>
      </c>
      <c r="CZ12" s="4">
        <f t="shared" ca="1" si="109"/>
        <v>3000</v>
      </c>
      <c r="DA12" s="4">
        <f t="shared" ca="1" si="110"/>
        <v>15</v>
      </c>
      <c r="DB12" s="4">
        <f t="shared" ca="1" si="111"/>
        <v>150</v>
      </c>
      <c r="DC12" s="4">
        <f t="shared" ca="1" si="112"/>
        <v>150</v>
      </c>
      <c r="DD12" s="4">
        <f t="shared" ca="1" si="113"/>
        <v>100</v>
      </c>
      <c r="DE12" s="4">
        <f t="shared" ca="1" si="59"/>
        <v>333</v>
      </c>
      <c r="DF12" s="4">
        <f t="shared" ca="1" si="60"/>
        <v>750</v>
      </c>
      <c r="DG12" s="4">
        <f t="shared" ca="1" si="61"/>
        <v>950</v>
      </c>
      <c r="DH12" s="4">
        <f t="shared" ca="1" si="62"/>
        <v>200</v>
      </c>
      <c r="DI12" s="4">
        <f t="shared" ca="1" si="63"/>
        <v>2500</v>
      </c>
      <c r="DJ12" s="4">
        <f t="shared" ca="1" si="64"/>
        <v>800</v>
      </c>
      <c r="DK12" s="31"/>
      <c r="DL12" s="31"/>
      <c r="DM12" s="31"/>
      <c r="DN12" s="31"/>
      <c r="DO12" s="31"/>
      <c r="DP12" s="31"/>
      <c r="DQ12" s="31"/>
      <c r="DR12" s="4">
        <f t="shared" ca="1" si="114"/>
        <v>15</v>
      </c>
      <c r="DS12" s="4">
        <f t="shared" ca="1" si="115"/>
        <v>12</v>
      </c>
      <c r="DT12" s="4">
        <f t="shared" ca="1" si="116"/>
        <v>30</v>
      </c>
      <c r="DU12" s="31"/>
      <c r="DV12" s="7">
        <f t="shared" ca="1" si="117"/>
        <v>140</v>
      </c>
      <c r="DW12" s="4">
        <f t="shared" ca="1" si="122"/>
        <v>130</v>
      </c>
      <c r="DX12" s="4">
        <f t="shared" ca="1" si="123"/>
        <v>180</v>
      </c>
      <c r="DY12" s="4">
        <f t="shared" ca="1" si="124"/>
        <v>170</v>
      </c>
      <c r="DZ12" s="4">
        <f t="shared" ca="1" si="118"/>
        <v>25</v>
      </c>
      <c r="EA12" s="4">
        <f t="shared" ca="1" si="119"/>
        <v>40</v>
      </c>
      <c r="EB12" s="4">
        <f t="shared" ca="1" si="120"/>
        <v>35</v>
      </c>
      <c r="ED12" s="196"/>
      <c r="EE12" t="s">
        <v>147</v>
      </c>
      <c r="EF12" s="159">
        <v>88.701999999999998</v>
      </c>
    </row>
    <row r="13" spans="1:136" x14ac:dyDescent="0.15">
      <c r="A13" s="6" t="s">
        <v>328</v>
      </c>
      <c r="B13" s="3">
        <f t="shared" ca="1" si="73"/>
        <v>44634</v>
      </c>
      <c r="C13" s="170"/>
      <c r="D13" s="170"/>
      <c r="E13" s="17">
        <f t="shared" ca="1" si="0"/>
        <v>55.451000000000001</v>
      </c>
      <c r="F13" s="17">
        <f t="shared" ca="1" si="74"/>
        <v>54.249000000000002</v>
      </c>
      <c r="G13" s="170"/>
      <c r="H13" s="172"/>
      <c r="I13" s="17">
        <f t="shared" ca="1" si="1"/>
        <v>52.812999999999995</v>
      </c>
      <c r="J13" s="17">
        <f t="shared" ca="1" si="2"/>
        <v>47.753999999999998</v>
      </c>
      <c r="K13" s="31"/>
      <c r="L13" s="17">
        <f t="shared" ca="1" si="4"/>
        <v>72.39</v>
      </c>
      <c r="M13" s="17">
        <f t="shared" ca="1" si="5"/>
        <v>65.305000000000007</v>
      </c>
      <c r="N13" s="65">
        <f t="shared" ca="1" si="6"/>
        <v>71.510999999999996</v>
      </c>
      <c r="O13" s="17">
        <f t="shared" ca="1" si="7"/>
        <v>66.266999999999996</v>
      </c>
      <c r="P13" s="4">
        <f t="shared" ca="1" si="8"/>
        <v>57.342999999999989</v>
      </c>
      <c r="Q13" s="17">
        <f t="shared" ca="1" si="9"/>
        <v>54.907000000000004</v>
      </c>
      <c r="R13" s="17">
        <f t="shared" ca="1" si="10"/>
        <v>53.497999999999998</v>
      </c>
      <c r="S13" s="17">
        <f t="shared" ca="1" si="11"/>
        <v>63.402999999999999</v>
      </c>
      <c r="T13" s="17">
        <f t="shared" ca="1" si="12"/>
        <v>55.958000000000006</v>
      </c>
      <c r="U13" s="17">
        <f t="shared" ca="1" si="13"/>
        <v>52.396000000000001</v>
      </c>
      <c r="V13" s="17">
        <f t="shared" ca="1" si="14"/>
        <v>51.813000000000002</v>
      </c>
      <c r="W13" s="17">
        <f t="shared" ca="1" si="75"/>
        <v>55.76</v>
      </c>
      <c r="X13" s="17">
        <f t="shared" ca="1" si="76"/>
        <v>57.082999999999998</v>
      </c>
      <c r="Y13" s="65">
        <f t="shared" ca="1" si="15"/>
        <v>54.386000000000003</v>
      </c>
      <c r="Z13" s="17">
        <f t="shared" ca="1" si="77"/>
        <v>51.555</v>
      </c>
      <c r="AA13" s="17">
        <f t="shared" ca="1" si="16"/>
        <v>51.361000000000004</v>
      </c>
      <c r="AB13" s="17">
        <f t="shared" ca="1" si="17"/>
        <v>50.143999999999998</v>
      </c>
      <c r="AC13" s="17">
        <f t="shared" ca="1" si="18"/>
        <v>51.137999999999998</v>
      </c>
      <c r="AD13" s="31"/>
      <c r="AE13" s="17">
        <f t="shared" ca="1" si="20"/>
        <v>72.11</v>
      </c>
      <c r="AF13" s="17">
        <f t="shared" ca="1" si="21"/>
        <v>73.793000000000006</v>
      </c>
      <c r="AG13" s="17">
        <f t="shared" ca="1" si="22"/>
        <v>67.937999999999988</v>
      </c>
      <c r="AH13" s="66">
        <f t="shared" ca="1" si="23"/>
        <v>61.550000000000004</v>
      </c>
      <c r="AI13" s="17">
        <f t="shared" ca="1" si="24"/>
        <v>60.686999999999998</v>
      </c>
      <c r="AJ13" s="17">
        <f t="shared" ca="1" si="25"/>
        <v>55.034999999999997</v>
      </c>
      <c r="AK13" s="17">
        <f t="shared" ca="1" si="26"/>
        <v>51.631999999999991</v>
      </c>
      <c r="AL13" s="17">
        <f t="shared" ca="1" si="27"/>
        <v>51.775000000000006</v>
      </c>
      <c r="AM13" s="17">
        <f t="shared" ca="1" si="28"/>
        <v>73.132999999999996</v>
      </c>
      <c r="AN13" s="17">
        <f t="shared" ca="1" si="29"/>
        <v>70.900999999999996</v>
      </c>
      <c r="AO13" s="17">
        <f t="shared" ca="1" si="30"/>
        <v>60.682000000000002</v>
      </c>
      <c r="AP13" s="17">
        <f t="shared" ca="1" si="31"/>
        <v>56.051000000000002</v>
      </c>
      <c r="AQ13" s="17">
        <f t="shared" ca="1" si="32"/>
        <v>54.153000000000006</v>
      </c>
      <c r="AR13" s="17">
        <f t="shared" ca="1" si="33"/>
        <v>52.988</v>
      </c>
      <c r="AS13" s="17">
        <f t="shared" ca="1" si="34"/>
        <v>50.362000000000002</v>
      </c>
      <c r="AT13" s="17">
        <f t="shared" ca="1" si="35"/>
        <v>86.375</v>
      </c>
      <c r="AU13" s="17">
        <f t="shared" ca="1" si="36"/>
        <v>84.977999999999994</v>
      </c>
      <c r="AV13" s="17">
        <f t="shared" ca="1" si="37"/>
        <v>80.340999999999994</v>
      </c>
      <c r="AW13" s="17">
        <f t="shared" ca="1" si="38"/>
        <v>80.206000000000003</v>
      </c>
      <c r="AX13" s="17">
        <f t="shared" ca="1" si="39"/>
        <v>77.637</v>
      </c>
      <c r="AY13" s="17">
        <f t="shared" ca="1" si="40"/>
        <v>67.846000000000004</v>
      </c>
      <c r="AZ13" s="31"/>
      <c r="BA13" s="79"/>
      <c r="BB13" s="79"/>
      <c r="BC13" s="79"/>
      <c r="BD13" s="79"/>
      <c r="BE13" s="79"/>
      <c r="BF13" s="31"/>
      <c r="BG13" s="18">
        <f t="shared" ca="1" si="47"/>
        <v>70.158999999999992</v>
      </c>
      <c r="BH13" s="18">
        <f t="shared" ca="1" si="48"/>
        <v>64.019000000000005</v>
      </c>
      <c r="BI13" s="18">
        <f t="shared" ca="1" si="49"/>
        <v>59.460999999999999</v>
      </c>
      <c r="BJ13" s="173"/>
      <c r="BK13" s="18">
        <f t="shared" ca="1" si="50"/>
        <v>53.066000000000003</v>
      </c>
      <c r="BL13" s="18">
        <f t="shared" ca="1" si="121"/>
        <v>50.076000000000008</v>
      </c>
      <c r="BM13" s="18">
        <f t="shared" ca="1" si="51"/>
        <v>51.047000000000004</v>
      </c>
      <c r="BN13" s="171"/>
      <c r="BO13" s="171"/>
      <c r="BP13" s="29">
        <f t="shared" ca="1" si="78"/>
        <v>950</v>
      </c>
      <c r="BQ13" s="29">
        <f t="shared" ca="1" si="79"/>
        <v>800</v>
      </c>
      <c r="BR13" s="31"/>
      <c r="BS13" s="31"/>
      <c r="BT13" s="4">
        <f t="shared" ca="1" si="80"/>
        <v>330</v>
      </c>
      <c r="BU13" s="4">
        <f t="shared" ca="1" si="81"/>
        <v>150</v>
      </c>
      <c r="BV13" s="31"/>
      <c r="BW13" s="4">
        <f t="shared" ca="1" si="82"/>
        <v>150</v>
      </c>
      <c r="BX13" s="7">
        <f t="shared" ca="1" si="83"/>
        <v>400</v>
      </c>
      <c r="BY13" s="31"/>
      <c r="BZ13" s="4">
        <f t="shared" ca="1" si="85"/>
        <v>20</v>
      </c>
      <c r="CA13" s="4">
        <f t="shared" ca="1" si="140"/>
        <v>3200</v>
      </c>
      <c r="CB13" s="4">
        <f t="shared" ca="1" si="86"/>
        <v>2300</v>
      </c>
      <c r="CC13" s="4">
        <f t="shared" ca="1" si="87"/>
        <v>30</v>
      </c>
      <c r="CD13" s="4">
        <f t="shared" ca="1" si="88"/>
        <v>30</v>
      </c>
      <c r="CE13" s="4">
        <f t="shared" ca="1" si="89"/>
        <v>280</v>
      </c>
      <c r="CF13" s="4">
        <f t="shared" ca="1" si="90"/>
        <v>2200</v>
      </c>
      <c r="CG13" s="4">
        <f t="shared" ca="1" si="91"/>
        <v>10</v>
      </c>
      <c r="CH13" s="4">
        <f t="shared" ca="1" si="92"/>
        <v>280</v>
      </c>
      <c r="CI13" s="4">
        <f t="shared" ca="1" si="93"/>
        <v>150</v>
      </c>
      <c r="CJ13" s="4">
        <f t="shared" ca="1" si="94"/>
        <v>45</v>
      </c>
      <c r="CK13" s="4">
        <f t="shared" ca="1" si="95"/>
        <v>20</v>
      </c>
      <c r="CL13" s="4">
        <f t="shared" ca="1" si="96"/>
        <v>750</v>
      </c>
      <c r="CM13" s="4">
        <f t="shared" ca="1" si="97"/>
        <v>350</v>
      </c>
      <c r="CN13" s="4">
        <f t="shared" ca="1" si="98"/>
        <v>35</v>
      </c>
      <c r="CO13" s="31"/>
      <c r="CP13" s="4">
        <f t="shared" ca="1" si="99"/>
        <v>480</v>
      </c>
      <c r="CQ13" s="4">
        <f t="shared" ca="1" si="100"/>
        <v>3000</v>
      </c>
      <c r="CR13" s="4">
        <f t="shared" ca="1" si="101"/>
        <v>1800</v>
      </c>
      <c r="CS13" s="4">
        <f t="shared" ca="1" si="102"/>
        <v>10</v>
      </c>
      <c r="CT13" s="4">
        <f t="shared" ca="1" si="103"/>
        <v>35</v>
      </c>
      <c r="CU13" s="4">
        <f t="shared" ca="1" si="104"/>
        <v>40</v>
      </c>
      <c r="CV13" s="4">
        <f t="shared" ca="1" si="105"/>
        <v>30</v>
      </c>
      <c r="CW13" s="4">
        <f t="shared" ca="1" si="106"/>
        <v>8</v>
      </c>
      <c r="CX13" s="4">
        <f t="shared" ca="1" si="107"/>
        <v>8</v>
      </c>
      <c r="CY13" s="4">
        <f t="shared" ca="1" si="108"/>
        <v>950</v>
      </c>
      <c r="CZ13" s="4">
        <f t="shared" ca="1" si="109"/>
        <v>3000</v>
      </c>
      <c r="DA13" s="4">
        <f t="shared" ca="1" si="110"/>
        <v>12</v>
      </c>
      <c r="DB13" s="4">
        <f t="shared" ca="1" si="111"/>
        <v>150</v>
      </c>
      <c r="DC13" s="4">
        <f t="shared" ca="1" si="112"/>
        <v>150</v>
      </c>
      <c r="DD13" s="4">
        <f t="shared" ca="1" si="113"/>
        <v>80</v>
      </c>
      <c r="DE13" s="4">
        <f t="shared" ca="1" si="59"/>
        <v>350</v>
      </c>
      <c r="DF13" s="4">
        <f t="shared" ca="1" si="60"/>
        <v>1000</v>
      </c>
      <c r="DG13" s="4">
        <f t="shared" ca="1" si="61"/>
        <v>950</v>
      </c>
      <c r="DH13" s="4">
        <f t="shared" ca="1" si="62"/>
        <v>200</v>
      </c>
      <c r="DI13" s="4">
        <f t="shared" ca="1" si="63"/>
        <v>2400</v>
      </c>
      <c r="DJ13" s="4">
        <f t="shared" ca="1" si="64"/>
        <v>900</v>
      </c>
      <c r="DK13" s="31"/>
      <c r="DL13" s="31"/>
      <c r="DM13" s="31"/>
      <c r="DN13" s="31"/>
      <c r="DO13" s="31"/>
      <c r="DP13" s="31"/>
      <c r="DQ13" s="31"/>
      <c r="DR13" s="4">
        <f t="shared" ca="1" si="114"/>
        <v>15</v>
      </c>
      <c r="DS13" s="4">
        <f t="shared" ca="1" si="115"/>
        <v>12</v>
      </c>
      <c r="DT13" s="4">
        <f t="shared" ca="1" si="116"/>
        <v>20</v>
      </c>
      <c r="DU13" s="31"/>
      <c r="DV13" s="7">
        <f t="shared" ca="1" si="117"/>
        <v>140</v>
      </c>
      <c r="DW13" s="4">
        <f t="shared" ca="1" si="122"/>
        <v>150</v>
      </c>
      <c r="DX13" s="4">
        <f t="shared" ca="1" si="123"/>
        <v>180</v>
      </c>
      <c r="DY13" s="4">
        <f t="shared" ca="1" si="124"/>
        <v>190</v>
      </c>
      <c r="DZ13" s="4">
        <f t="shared" ca="1" si="118"/>
        <v>35</v>
      </c>
      <c r="EA13" s="4">
        <f t="shared" ca="1" si="119"/>
        <v>35</v>
      </c>
      <c r="EB13" s="4">
        <f t="shared" ca="1" si="120"/>
        <v>35</v>
      </c>
      <c r="ED13" s="197"/>
      <c r="EE13" s="12" t="s">
        <v>148</v>
      </c>
      <c r="EF13" s="160">
        <v>88.841999999999999</v>
      </c>
    </row>
    <row r="14" spans="1:136" x14ac:dyDescent="0.15">
      <c r="A14" s="6" t="s">
        <v>330</v>
      </c>
      <c r="B14" s="3">
        <f t="shared" ca="1" si="73"/>
        <v>44642</v>
      </c>
      <c r="C14" s="170"/>
      <c r="D14" s="170"/>
      <c r="E14" s="17">
        <f t="shared" ca="1" si="0"/>
        <v>55.47</v>
      </c>
      <c r="F14" s="17">
        <f t="shared" ca="1" si="74"/>
        <v>54.370000000000005</v>
      </c>
      <c r="G14" s="170"/>
      <c r="H14" s="172"/>
      <c r="I14" s="17">
        <f t="shared" ca="1" si="1"/>
        <v>52.755999999999993</v>
      </c>
      <c r="J14" s="17">
        <f t="shared" ca="1" si="2"/>
        <v>47.850999999999999</v>
      </c>
      <c r="K14" s="31"/>
      <c r="L14" s="17">
        <f t="shared" ca="1" si="4"/>
        <v>72.19</v>
      </c>
      <c r="M14" s="17">
        <f t="shared" ca="1" si="5"/>
        <v>65.111999999999995</v>
      </c>
      <c r="N14" s="65">
        <f t="shared" ca="1" si="6"/>
        <v>71.944999999999993</v>
      </c>
      <c r="O14" s="17">
        <f t="shared" ca="1" si="7"/>
        <v>66.17</v>
      </c>
      <c r="P14" s="4">
        <f t="shared" ca="1" si="8"/>
        <v>57.383999999999993</v>
      </c>
      <c r="Q14" s="17">
        <f t="shared" ca="1" si="9"/>
        <v>54.734999999999999</v>
      </c>
      <c r="R14" s="17">
        <f t="shared" ca="1" si="10"/>
        <v>53.553999999999995</v>
      </c>
      <c r="S14" s="17">
        <f t="shared" ca="1" si="11"/>
        <v>63.377000000000002</v>
      </c>
      <c r="T14" s="17">
        <f t="shared" ca="1" si="12"/>
        <v>55.931000000000004</v>
      </c>
      <c r="U14" s="17">
        <f t="shared" ca="1" si="13"/>
        <v>52.332000000000008</v>
      </c>
      <c r="V14" s="17">
        <f t="shared" ca="1" si="14"/>
        <v>51.841000000000001</v>
      </c>
      <c r="W14" s="17">
        <f t="shared" ca="1" si="75"/>
        <v>55.914999999999999</v>
      </c>
      <c r="X14" s="17">
        <f t="shared" ca="1" si="76"/>
        <v>57.274000000000001</v>
      </c>
      <c r="Y14" s="65">
        <f t="shared" ca="1" si="15"/>
        <v>54.418000000000006</v>
      </c>
      <c r="Z14" s="17">
        <f t="shared" ca="1" si="77"/>
        <v>51.637999999999998</v>
      </c>
      <c r="AA14" s="17">
        <f t="shared" ca="1" si="16"/>
        <v>51.606999999999999</v>
      </c>
      <c r="AB14" s="17">
        <f t="shared" ca="1" si="17"/>
        <v>50.164000000000001</v>
      </c>
      <c r="AC14" s="17">
        <f t="shared" ca="1" si="18"/>
        <v>51.239000000000004</v>
      </c>
      <c r="AD14" s="31"/>
      <c r="AE14" s="17">
        <f t="shared" ca="1" si="20"/>
        <v>72.073000000000008</v>
      </c>
      <c r="AF14" s="17">
        <f t="shared" ca="1" si="21"/>
        <v>73.599000000000004</v>
      </c>
      <c r="AG14" s="17">
        <f t="shared" ca="1" si="22"/>
        <v>67.753999999999991</v>
      </c>
      <c r="AH14" s="66">
        <f t="shared" ca="1" si="23"/>
        <v>61.454999999999998</v>
      </c>
      <c r="AI14" s="17">
        <f t="shared" ca="1" si="24"/>
        <v>60.603000000000002</v>
      </c>
      <c r="AJ14" s="17">
        <f t="shared" ca="1" si="25"/>
        <v>54.967999999999996</v>
      </c>
      <c r="AK14" s="17">
        <f t="shared" ca="1" si="26"/>
        <v>51.603999999999999</v>
      </c>
      <c r="AL14" s="17">
        <f t="shared" ca="1" si="27"/>
        <v>51.881</v>
      </c>
      <c r="AM14" s="17">
        <f t="shared" ca="1" si="28"/>
        <v>73.049000000000007</v>
      </c>
      <c r="AN14" s="17">
        <f t="shared" ca="1" si="29"/>
        <v>70.849000000000004</v>
      </c>
      <c r="AO14" s="17">
        <f t="shared" ca="1" si="30"/>
        <v>60.589999999999996</v>
      </c>
      <c r="AP14" s="17">
        <f t="shared" ca="1" si="31"/>
        <v>56.125</v>
      </c>
      <c r="AQ14" s="17">
        <f t="shared" ca="1" si="32"/>
        <v>56.509</v>
      </c>
      <c r="AR14" s="17">
        <f t="shared" ca="1" si="33"/>
        <v>53.021999999999998</v>
      </c>
      <c r="AS14" s="17">
        <f t="shared" ca="1" si="34"/>
        <v>50.484000000000002</v>
      </c>
      <c r="AT14" s="17">
        <f t="shared" ca="1" si="35"/>
        <v>86.424000000000007</v>
      </c>
      <c r="AU14" s="17">
        <f t="shared" ca="1" si="36"/>
        <v>85.483000000000004</v>
      </c>
      <c r="AV14" s="17">
        <f t="shared" ca="1" si="37"/>
        <v>80.28</v>
      </c>
      <c r="AW14" s="17">
        <f t="shared" ca="1" si="38"/>
        <v>80.135999999999996</v>
      </c>
      <c r="AX14" s="17">
        <f t="shared" ca="1" si="39"/>
        <v>77.477999999999994</v>
      </c>
      <c r="AY14" s="17">
        <f t="shared" ca="1" si="40"/>
        <v>67.38</v>
      </c>
      <c r="AZ14" s="31"/>
      <c r="BA14" s="79"/>
      <c r="BB14" s="79"/>
      <c r="BC14" s="79"/>
      <c r="BD14" s="79"/>
      <c r="BE14" s="79"/>
      <c r="BF14" s="31"/>
      <c r="BG14" s="18">
        <f t="shared" ca="1" si="47"/>
        <v>70.162999999999997</v>
      </c>
      <c r="BH14" s="18">
        <f t="shared" ca="1" si="48"/>
        <v>63.941000000000003</v>
      </c>
      <c r="BI14" s="18">
        <f t="shared" ca="1" si="49"/>
        <v>59.397999999999996</v>
      </c>
      <c r="BJ14" s="173"/>
      <c r="BK14" s="18">
        <f t="shared" ca="1" si="50"/>
        <v>53.326000000000001</v>
      </c>
      <c r="BL14" s="18">
        <f t="shared" ca="1" si="121"/>
        <v>50.204000000000008</v>
      </c>
      <c r="BM14" s="18">
        <f t="shared" ca="1" si="51"/>
        <v>51.053000000000004</v>
      </c>
      <c r="BN14" s="171"/>
      <c r="BO14" s="171"/>
      <c r="BP14" s="29">
        <f t="shared" ca="1" si="78"/>
        <v>800</v>
      </c>
      <c r="BQ14" s="29">
        <f t="shared" ca="1" si="79"/>
        <v>700</v>
      </c>
      <c r="BR14" s="31"/>
      <c r="BS14" s="31"/>
      <c r="BT14" s="4">
        <f t="shared" ca="1" si="80"/>
        <v>310</v>
      </c>
      <c r="BU14" s="4">
        <f t="shared" ca="1" si="81"/>
        <v>150</v>
      </c>
      <c r="BV14" s="31"/>
      <c r="BW14" s="4">
        <f t="shared" ca="1" si="82"/>
        <v>140</v>
      </c>
      <c r="BX14" s="7">
        <f t="shared" ca="1" si="83"/>
        <v>300</v>
      </c>
      <c r="BY14" s="4">
        <f t="shared" ca="1" si="84"/>
        <v>5</v>
      </c>
      <c r="BZ14" s="4">
        <f t="shared" ca="1" si="85"/>
        <v>20</v>
      </c>
      <c r="CA14" s="4">
        <f t="shared" ca="1" si="140"/>
        <v>3400</v>
      </c>
      <c r="CB14" s="4">
        <f t="shared" ca="1" si="86"/>
        <v>2400</v>
      </c>
      <c r="CC14" s="4">
        <f t="shared" ca="1" si="87"/>
        <v>30</v>
      </c>
      <c r="CD14" s="4">
        <f t="shared" ca="1" si="88"/>
        <v>30</v>
      </c>
      <c r="CE14" s="4">
        <f t="shared" ca="1" si="89"/>
        <v>250</v>
      </c>
      <c r="CF14" s="4">
        <f t="shared" ca="1" si="90"/>
        <v>2200</v>
      </c>
      <c r="CG14" s="4">
        <f t="shared" ca="1" si="91"/>
        <v>10</v>
      </c>
      <c r="CH14" s="4">
        <f t="shared" ca="1" si="92"/>
        <v>250</v>
      </c>
      <c r="CI14" s="4">
        <f t="shared" ca="1" si="93"/>
        <v>170</v>
      </c>
      <c r="CJ14" s="4">
        <f t="shared" ca="1" si="94"/>
        <v>25</v>
      </c>
      <c r="CK14" s="4">
        <f t="shared" ca="1" si="95"/>
        <v>20</v>
      </c>
      <c r="CL14" s="4">
        <f t="shared" ca="1" si="96"/>
        <v>400</v>
      </c>
      <c r="CM14" s="4">
        <f t="shared" ca="1" si="97"/>
        <v>290</v>
      </c>
      <c r="CN14" s="4">
        <f t="shared" ca="1" si="98"/>
        <v>35</v>
      </c>
      <c r="CO14" s="31"/>
      <c r="CP14" s="4">
        <f t="shared" ca="1" si="99"/>
        <v>470</v>
      </c>
      <c r="CQ14" s="4">
        <f t="shared" ca="1" si="100"/>
        <v>2900</v>
      </c>
      <c r="CR14" s="4">
        <f t="shared" ca="1" si="101"/>
        <v>2500</v>
      </c>
      <c r="CS14" s="4">
        <f t="shared" ca="1" si="102"/>
        <v>10</v>
      </c>
      <c r="CT14" s="4">
        <f t="shared" ca="1" si="103"/>
        <v>30</v>
      </c>
      <c r="CU14" s="4">
        <f t="shared" ca="1" si="104"/>
        <v>45</v>
      </c>
      <c r="CV14" s="4">
        <f t="shared" ca="1" si="105"/>
        <v>35</v>
      </c>
      <c r="CW14" s="4">
        <f t="shared" ca="1" si="106"/>
        <v>8</v>
      </c>
      <c r="CX14" s="4">
        <f t="shared" ca="1" si="107"/>
        <v>10</v>
      </c>
      <c r="CY14" s="4">
        <f t="shared" ca="1" si="108"/>
        <v>900</v>
      </c>
      <c r="CZ14" s="4">
        <f t="shared" ca="1" si="109"/>
        <v>3700</v>
      </c>
      <c r="DA14" s="4">
        <f t="shared" ca="1" si="110"/>
        <v>15</v>
      </c>
      <c r="DB14" s="4">
        <f t="shared" ca="1" si="111"/>
        <v>300</v>
      </c>
      <c r="DC14" s="4">
        <f t="shared" ca="1" si="112"/>
        <v>140</v>
      </c>
      <c r="DD14" s="4">
        <f t="shared" ca="1" si="113"/>
        <v>130</v>
      </c>
      <c r="DE14" s="31"/>
      <c r="DF14" s="4">
        <f t="shared" ca="1" si="60"/>
        <v>1000</v>
      </c>
      <c r="DG14" s="4">
        <f t="shared" ca="1" si="61"/>
        <v>950</v>
      </c>
      <c r="DH14" s="4">
        <f t="shared" ca="1" si="62"/>
        <v>210</v>
      </c>
      <c r="DI14" s="4">
        <f t="shared" ca="1" si="63"/>
        <v>2500</v>
      </c>
      <c r="DJ14" s="4">
        <f t="shared" ca="1" si="64"/>
        <v>850</v>
      </c>
      <c r="DK14" s="31"/>
      <c r="DL14" s="31"/>
      <c r="DM14" s="31"/>
      <c r="DN14" s="31"/>
      <c r="DO14" s="31"/>
      <c r="DP14" s="31"/>
      <c r="DQ14" s="31"/>
      <c r="DR14" s="4">
        <f t="shared" ca="1" si="114"/>
        <v>15</v>
      </c>
      <c r="DS14" s="4">
        <f t="shared" ca="1" si="115"/>
        <v>12</v>
      </c>
      <c r="DT14" s="4">
        <f t="shared" ca="1" si="116"/>
        <v>25</v>
      </c>
      <c r="DU14" s="31"/>
      <c r="DV14" s="7">
        <f t="shared" ca="1" si="117"/>
        <v>140</v>
      </c>
      <c r="DW14" s="4">
        <f t="shared" ca="1" si="122"/>
        <v>120</v>
      </c>
      <c r="DX14" s="4">
        <f t="shared" ca="1" si="123"/>
        <v>130</v>
      </c>
      <c r="DY14" s="4">
        <f t="shared" ca="1" si="124"/>
        <v>150</v>
      </c>
      <c r="DZ14" s="4">
        <f t="shared" ca="1" si="118"/>
        <v>40</v>
      </c>
      <c r="EA14" s="4">
        <f t="shared" ca="1" si="119"/>
        <v>40</v>
      </c>
      <c r="EB14" s="4">
        <f t="shared" ca="1" si="120"/>
        <v>35</v>
      </c>
      <c r="ED14" s="195" t="s">
        <v>30</v>
      </c>
      <c r="EE14" s="9" t="s">
        <v>149</v>
      </c>
      <c r="EF14" s="158">
        <v>75.694999999999993</v>
      </c>
    </row>
    <row r="15" spans="1:136" x14ac:dyDescent="0.15">
      <c r="A15" s="6" t="s">
        <v>332</v>
      </c>
      <c r="B15" s="3">
        <f t="shared" ca="1" si="73"/>
        <v>44648</v>
      </c>
      <c r="C15" s="170"/>
      <c r="D15" s="170"/>
      <c r="E15" s="17">
        <f t="shared" ca="1" si="0"/>
        <v>55.658999999999999</v>
      </c>
      <c r="F15" s="17">
        <f t="shared" ca="1" si="74"/>
        <v>54.727000000000004</v>
      </c>
      <c r="G15" s="170"/>
      <c r="H15" s="172"/>
      <c r="I15" s="17">
        <f t="shared" ca="1" si="1"/>
        <v>53.005999999999993</v>
      </c>
      <c r="J15" s="17">
        <f t="shared" ca="1" si="2"/>
        <v>48.100999999999999</v>
      </c>
      <c r="K15" s="31"/>
      <c r="L15" s="17">
        <f t="shared" ca="1" si="4"/>
        <v>72.259</v>
      </c>
      <c r="M15" s="17">
        <f t="shared" ca="1" si="5"/>
        <v>65.188000000000002</v>
      </c>
      <c r="N15" s="65">
        <f t="shared" ca="1" si="6"/>
        <v>72.444999999999993</v>
      </c>
      <c r="O15" s="17">
        <f t="shared" ca="1" si="7"/>
        <v>66.259</v>
      </c>
      <c r="P15" s="4">
        <f t="shared" ca="1" si="8"/>
        <v>57.387999999999991</v>
      </c>
      <c r="Q15" s="17">
        <f t="shared" ca="1" si="9"/>
        <v>54.742000000000004</v>
      </c>
      <c r="R15" s="17">
        <f t="shared" ca="1" si="10"/>
        <v>53.781999999999996</v>
      </c>
      <c r="S15" s="17">
        <f t="shared" ca="1" si="11"/>
        <v>64.557000000000002</v>
      </c>
      <c r="T15" s="17">
        <f t="shared" ca="1" si="12"/>
        <v>56.095000000000006</v>
      </c>
      <c r="U15" s="17">
        <f t="shared" ca="1" si="13"/>
        <v>52.348000000000006</v>
      </c>
      <c r="V15" s="17">
        <f t="shared" ca="1" si="14"/>
        <v>51.984999999999999</v>
      </c>
      <c r="W15" s="17">
        <f t="shared" ca="1" si="75"/>
        <v>56.548000000000002</v>
      </c>
      <c r="X15" s="17">
        <f t="shared" ca="1" si="76"/>
        <v>57.966999999999999</v>
      </c>
      <c r="Y15" s="65">
        <f t="shared" ca="1" si="15"/>
        <v>55.150000000000006</v>
      </c>
      <c r="Z15" s="17">
        <f t="shared" ca="1" si="77"/>
        <v>51.912999999999997</v>
      </c>
      <c r="AA15" s="17">
        <f t="shared" ca="1" si="16"/>
        <v>51.544000000000004</v>
      </c>
      <c r="AB15" s="17">
        <f t="shared" ca="1" si="17"/>
        <v>50.153999999999996</v>
      </c>
      <c r="AC15" s="17">
        <f t="shared" ca="1" si="18"/>
        <v>51.234000000000002</v>
      </c>
      <c r="AD15" s="31"/>
      <c r="AE15" s="17">
        <f t="shared" ca="1" si="20"/>
        <v>72.028000000000006</v>
      </c>
      <c r="AF15" s="17">
        <f t="shared" ca="1" si="21"/>
        <v>73.480999999999995</v>
      </c>
      <c r="AG15" s="17">
        <f t="shared" ca="1" si="22"/>
        <v>67.655000000000001</v>
      </c>
      <c r="AH15" s="66">
        <f t="shared" ca="1" si="23"/>
        <v>61.628999999999998</v>
      </c>
      <c r="AI15" s="17">
        <f t="shared" ca="1" si="24"/>
        <v>60.616</v>
      </c>
      <c r="AJ15" s="17">
        <f t="shared" ca="1" si="25"/>
        <v>54.948999999999998</v>
      </c>
      <c r="AK15" s="17">
        <f t="shared" ca="1" si="26"/>
        <v>51.578999999999994</v>
      </c>
      <c r="AL15" s="17">
        <f t="shared" ca="1" si="27"/>
        <v>51.898000000000003</v>
      </c>
      <c r="AM15" s="17">
        <f t="shared" ca="1" si="28"/>
        <v>73.11</v>
      </c>
      <c r="AN15" s="17">
        <f t="shared" ca="1" si="29"/>
        <v>70.872</v>
      </c>
      <c r="AO15" s="17">
        <f t="shared" ca="1" si="30"/>
        <v>60.671999999999997</v>
      </c>
      <c r="AP15" s="17">
        <f t="shared" ca="1" si="31"/>
        <v>56.463999999999999</v>
      </c>
      <c r="AQ15" s="17">
        <f t="shared" ca="1" si="32"/>
        <v>54.833000000000006</v>
      </c>
      <c r="AR15" s="17">
        <f t="shared" ca="1" si="33"/>
        <v>53.235999999999997</v>
      </c>
      <c r="AS15" s="17">
        <f t="shared" ca="1" si="34"/>
        <v>50.722000000000001</v>
      </c>
      <c r="AT15" s="17">
        <f t="shared" ca="1" si="35"/>
        <v>86.417000000000002</v>
      </c>
      <c r="AU15" s="17">
        <f t="shared" ca="1" si="36"/>
        <v>85.884999999999991</v>
      </c>
      <c r="AV15" s="17">
        <f t="shared" ca="1" si="37"/>
        <v>80.355999999999995</v>
      </c>
      <c r="AW15" s="17">
        <f t="shared" ca="1" si="38"/>
        <v>80.218000000000004</v>
      </c>
      <c r="AX15" s="17">
        <f t="shared" ca="1" si="39"/>
        <v>77.399000000000001</v>
      </c>
      <c r="AY15" s="17">
        <f t="shared" ca="1" si="40"/>
        <v>67.549000000000007</v>
      </c>
      <c r="AZ15" s="31"/>
      <c r="BA15" s="79"/>
      <c r="BB15" s="79"/>
      <c r="BC15" s="79"/>
      <c r="BD15" s="79"/>
      <c r="BE15" s="79"/>
      <c r="BF15" s="31"/>
      <c r="BG15" s="18">
        <f t="shared" ca="1" si="47"/>
        <v>70.182000000000002</v>
      </c>
      <c r="BH15" s="18">
        <f t="shared" ca="1" si="48"/>
        <v>64.126999999999995</v>
      </c>
      <c r="BI15" s="18">
        <f t="shared" ca="1" si="49"/>
        <v>59.742999999999995</v>
      </c>
      <c r="BJ15" s="173"/>
      <c r="BK15" s="18">
        <f t="shared" ca="1" si="50"/>
        <v>53.872999999999998</v>
      </c>
      <c r="BL15" s="18">
        <f t="shared" ca="1" si="121"/>
        <v>50.657000000000004</v>
      </c>
      <c r="BM15" s="18">
        <f t="shared" ca="1" si="51"/>
        <v>51.128</v>
      </c>
      <c r="BN15" s="171"/>
      <c r="BO15" s="171"/>
      <c r="BP15" s="29">
        <f t="shared" ca="1" si="78"/>
        <v>950</v>
      </c>
      <c r="BQ15" s="29">
        <f t="shared" ca="1" si="79"/>
        <v>750</v>
      </c>
      <c r="BR15" s="31"/>
      <c r="BS15" s="31"/>
      <c r="BT15" s="4">
        <f t="shared" ca="1" si="80"/>
        <v>350</v>
      </c>
      <c r="BU15" s="4">
        <f t="shared" ca="1" si="81"/>
        <v>140</v>
      </c>
      <c r="BV15" s="31"/>
      <c r="BW15" s="4">
        <f t="shared" ca="1" si="82"/>
        <v>140</v>
      </c>
      <c r="BX15" s="7">
        <f t="shared" ca="1" si="83"/>
        <v>300</v>
      </c>
      <c r="BY15" s="4">
        <f t="shared" ca="1" si="84"/>
        <v>8</v>
      </c>
      <c r="BZ15" s="4">
        <f t="shared" ca="1" si="85"/>
        <v>15</v>
      </c>
      <c r="CA15" s="4">
        <f t="shared" ca="1" si="140"/>
        <v>3800</v>
      </c>
      <c r="CB15" s="4">
        <f t="shared" ca="1" si="86"/>
        <v>2300</v>
      </c>
      <c r="CC15" s="4">
        <f t="shared" ca="1" si="87"/>
        <v>30</v>
      </c>
      <c r="CD15" s="4">
        <f t="shared" ca="1" si="88"/>
        <v>12</v>
      </c>
      <c r="CE15" s="4">
        <f t="shared" ca="1" si="89"/>
        <v>250</v>
      </c>
      <c r="CF15" s="4">
        <f t="shared" ca="1" si="90"/>
        <v>2200</v>
      </c>
      <c r="CG15" s="4">
        <f t="shared" ca="1" si="91"/>
        <v>10</v>
      </c>
      <c r="CH15" s="4">
        <f t="shared" ca="1" si="92"/>
        <v>260</v>
      </c>
      <c r="CI15" s="4">
        <f t="shared" ca="1" si="93"/>
        <v>170</v>
      </c>
      <c r="CJ15" s="4">
        <f t="shared" ca="1" si="94"/>
        <v>50</v>
      </c>
      <c r="CK15" s="4">
        <f t="shared" ca="1" si="95"/>
        <v>25</v>
      </c>
      <c r="CL15" s="4">
        <f t="shared" ca="1" si="96"/>
        <v>300</v>
      </c>
      <c r="CM15" s="4">
        <f t="shared" ca="1" si="97"/>
        <v>250</v>
      </c>
      <c r="CN15" s="4">
        <f t="shared" ca="1" si="98"/>
        <v>30</v>
      </c>
      <c r="CO15" s="31"/>
      <c r="CP15" s="4">
        <f t="shared" ca="1" si="99"/>
        <v>500</v>
      </c>
      <c r="CQ15" s="4">
        <f t="shared" ca="1" si="100"/>
        <v>2300</v>
      </c>
      <c r="CR15" s="4">
        <f t="shared" ca="1" si="101"/>
        <v>2400</v>
      </c>
      <c r="CS15" s="4">
        <f t="shared" ca="1" si="102"/>
        <v>10</v>
      </c>
      <c r="CT15" s="4">
        <f t="shared" ca="1" si="103"/>
        <v>35</v>
      </c>
      <c r="CU15" s="4">
        <f t="shared" ca="1" si="104"/>
        <v>40</v>
      </c>
      <c r="CV15" s="4">
        <f t="shared" ca="1" si="105"/>
        <v>30</v>
      </c>
      <c r="CW15" s="4">
        <f t="shared" ca="1" si="106"/>
        <v>8</v>
      </c>
      <c r="CX15" s="4">
        <f t="shared" ca="1" si="107"/>
        <v>8</v>
      </c>
      <c r="CY15" s="4">
        <f t="shared" ca="1" si="108"/>
        <v>800</v>
      </c>
      <c r="CZ15" s="4">
        <f t="shared" ca="1" si="109"/>
        <v>3000</v>
      </c>
      <c r="DA15" s="4">
        <f t="shared" ca="1" si="110"/>
        <v>12</v>
      </c>
      <c r="DB15" s="4">
        <f t="shared" ca="1" si="111"/>
        <v>220</v>
      </c>
      <c r="DC15" s="4">
        <f t="shared" ca="1" si="112"/>
        <v>130</v>
      </c>
      <c r="DD15" s="4">
        <f t="shared" ca="1" si="113"/>
        <v>130</v>
      </c>
      <c r="DE15" s="4">
        <f t="shared" ca="1" si="59"/>
        <v>380</v>
      </c>
      <c r="DF15" s="4">
        <f t="shared" ca="1" si="60"/>
        <v>800</v>
      </c>
      <c r="DG15" s="4">
        <f t="shared" ca="1" si="61"/>
        <v>750</v>
      </c>
      <c r="DH15" s="4">
        <f t="shared" ca="1" si="62"/>
        <v>180</v>
      </c>
      <c r="DI15" s="4">
        <f t="shared" ca="1" si="63"/>
        <v>2500</v>
      </c>
      <c r="DJ15" s="4">
        <f t="shared" ca="1" si="64"/>
        <v>800</v>
      </c>
      <c r="DK15" s="31"/>
      <c r="DL15" s="31"/>
      <c r="DM15" s="31"/>
      <c r="DN15" s="31"/>
      <c r="DO15" s="31"/>
      <c r="DP15" s="31"/>
      <c r="DQ15" s="31"/>
      <c r="DR15" s="4">
        <f t="shared" ca="1" si="114"/>
        <v>15</v>
      </c>
      <c r="DS15" s="4">
        <f t="shared" ca="1" si="115"/>
        <v>12</v>
      </c>
      <c r="DT15" s="4">
        <f t="shared" ca="1" si="116"/>
        <v>20</v>
      </c>
      <c r="DU15" s="31"/>
      <c r="DV15" s="7">
        <f t="shared" ca="1" si="117"/>
        <v>150</v>
      </c>
      <c r="DW15" s="4">
        <f t="shared" ca="1" si="122"/>
        <v>100</v>
      </c>
      <c r="DX15" s="4">
        <f t="shared" ca="1" si="123"/>
        <v>100</v>
      </c>
      <c r="DY15" s="4">
        <f t="shared" ca="1" si="124"/>
        <v>120</v>
      </c>
      <c r="DZ15" s="4">
        <f t="shared" ca="1" si="118"/>
        <v>40</v>
      </c>
      <c r="EA15" s="4">
        <f t="shared" ca="1" si="119"/>
        <v>40</v>
      </c>
      <c r="EB15" s="4">
        <f t="shared" ca="1" si="120"/>
        <v>40</v>
      </c>
      <c r="ED15" s="196"/>
      <c r="EE15" t="s">
        <v>150</v>
      </c>
      <c r="EF15" s="159">
        <v>76.572000000000003</v>
      </c>
    </row>
    <row r="16" spans="1:136" x14ac:dyDescent="0.15">
      <c r="A16" s="6" t="s">
        <v>334</v>
      </c>
      <c r="B16" s="3">
        <f t="shared" ca="1" si="73"/>
        <v>44655</v>
      </c>
      <c r="C16" s="170"/>
      <c r="D16" s="170"/>
      <c r="E16" s="17">
        <f t="shared" ca="1" si="0"/>
        <v>56.061</v>
      </c>
      <c r="F16" s="17">
        <f t="shared" ca="1" si="74"/>
        <v>55.159000000000006</v>
      </c>
      <c r="G16" s="170"/>
      <c r="H16" s="172"/>
      <c r="I16" s="17">
        <f t="shared" ca="1" si="1"/>
        <v>53.192999999999991</v>
      </c>
      <c r="J16" s="17">
        <f t="shared" ca="1" si="2"/>
        <v>48.307999999999993</v>
      </c>
      <c r="K16" s="31"/>
      <c r="L16" s="17">
        <f t="shared" ca="1" si="4"/>
        <v>72.174000000000007</v>
      </c>
      <c r="M16" s="17">
        <f t="shared" ca="1" si="5"/>
        <v>65.242999999999995</v>
      </c>
      <c r="N16" s="65">
        <f t="shared" ca="1" si="6"/>
        <v>73.741</v>
      </c>
      <c r="O16" s="17">
        <f t="shared" ca="1" si="7"/>
        <v>66.506</v>
      </c>
      <c r="P16" s="4">
        <f t="shared" ca="1" si="8"/>
        <v>57.305999999999997</v>
      </c>
      <c r="Q16" s="17">
        <f t="shared" ca="1" si="9"/>
        <v>54.918000000000006</v>
      </c>
      <c r="R16" s="17">
        <f t="shared" ca="1" si="10"/>
        <v>54.051999999999992</v>
      </c>
      <c r="S16" s="17">
        <f t="shared" ca="1" si="11"/>
        <v>64.878</v>
      </c>
      <c r="T16" s="17">
        <f t="shared" ca="1" si="12"/>
        <v>56.143000000000001</v>
      </c>
      <c r="U16" s="17">
        <f t="shared" ca="1" si="13"/>
        <v>52.429000000000002</v>
      </c>
      <c r="V16" s="17">
        <f t="shared" ca="1" si="14"/>
        <v>52.173000000000002</v>
      </c>
      <c r="W16" s="17">
        <f t="shared" ca="1" si="75"/>
        <v>56.857999999999997</v>
      </c>
      <c r="X16" s="17">
        <f t="shared" ca="1" si="76"/>
        <v>58.322000000000003</v>
      </c>
      <c r="Y16" s="65">
        <f t="shared" ca="1" si="15"/>
        <v>55.503</v>
      </c>
      <c r="Z16" s="17">
        <f t="shared" ca="1" si="77"/>
        <v>52.125</v>
      </c>
      <c r="AA16" s="17">
        <f t="shared" ca="1" si="16"/>
        <v>51.893000000000001</v>
      </c>
      <c r="AB16" s="17">
        <f t="shared" ca="1" si="17"/>
        <v>50.301000000000002</v>
      </c>
      <c r="AC16" s="17">
        <f t="shared" ca="1" si="18"/>
        <v>51.518999999999998</v>
      </c>
      <c r="AD16" s="4">
        <f t="shared" ca="1" si="19"/>
        <v>79.257999999999996</v>
      </c>
      <c r="AE16" s="17">
        <f t="shared" ca="1" si="20"/>
        <v>71.968000000000004</v>
      </c>
      <c r="AF16" s="17">
        <f t="shared" ca="1" si="21"/>
        <v>73.516000000000005</v>
      </c>
      <c r="AG16" s="17">
        <f t="shared" ca="1" si="22"/>
        <v>67.75</v>
      </c>
      <c r="AH16" s="66">
        <f t="shared" ca="1" si="23"/>
        <v>61.817999999999998</v>
      </c>
      <c r="AI16" s="17">
        <f t="shared" ca="1" si="24"/>
        <v>60.823</v>
      </c>
      <c r="AJ16" s="17">
        <f t="shared" ca="1" si="25"/>
        <v>55.12</v>
      </c>
      <c r="AK16" s="17">
        <f t="shared" ca="1" si="26"/>
        <v>51.695999999999998</v>
      </c>
      <c r="AL16" s="17">
        <f t="shared" ca="1" si="27"/>
        <v>52.161000000000001</v>
      </c>
      <c r="AM16" s="17">
        <f t="shared" ca="1" si="28"/>
        <v>73.218000000000004</v>
      </c>
      <c r="AN16" s="17">
        <f t="shared" ca="1" si="29"/>
        <v>70.872</v>
      </c>
      <c r="AO16" s="17">
        <f t="shared" ca="1" si="30"/>
        <v>60.713999999999999</v>
      </c>
      <c r="AP16" s="17">
        <f t="shared" ca="1" si="31"/>
        <v>56.774000000000001</v>
      </c>
      <c r="AQ16" s="17">
        <f t="shared" ca="1" si="32"/>
        <v>56.431000000000004</v>
      </c>
      <c r="AR16" s="17">
        <f t="shared" ca="1" si="33"/>
        <v>53.362000000000002</v>
      </c>
      <c r="AS16" s="17">
        <f t="shared" ca="1" si="34"/>
        <v>50.969000000000001</v>
      </c>
      <c r="AT16" s="17">
        <f t="shared" ca="1" si="35"/>
        <v>86.668999999999997</v>
      </c>
      <c r="AU16" s="17">
        <f t="shared" ca="1" si="36"/>
        <v>86.17</v>
      </c>
      <c r="AV16" s="17">
        <f t="shared" ca="1" si="37"/>
        <v>80.338999999999999</v>
      </c>
      <c r="AW16" s="17">
        <f t="shared" ca="1" si="38"/>
        <v>80.194999999999993</v>
      </c>
      <c r="AX16" s="17">
        <f t="shared" ca="1" si="39"/>
        <v>77.478999999999999</v>
      </c>
      <c r="AY16" s="17">
        <f t="shared" ca="1" si="40"/>
        <v>67.62</v>
      </c>
      <c r="AZ16" s="31"/>
      <c r="BA16" s="79"/>
      <c r="BB16" s="79"/>
      <c r="BC16" s="79"/>
      <c r="BD16" s="79"/>
      <c r="BE16" s="79"/>
      <c r="BF16" s="31"/>
      <c r="BG16" s="18">
        <f t="shared" ca="1" si="47"/>
        <v>70.257000000000005</v>
      </c>
      <c r="BH16" s="18">
        <f t="shared" ca="1" si="48"/>
        <v>64.114000000000004</v>
      </c>
      <c r="BI16" s="18">
        <f t="shared" ca="1" si="49"/>
        <v>59.962999999999994</v>
      </c>
      <c r="BJ16" s="173"/>
      <c r="BK16" s="18">
        <f t="shared" ca="1" si="50"/>
        <v>54.203000000000003</v>
      </c>
      <c r="BL16" s="18">
        <f t="shared" ca="1" si="121"/>
        <v>50.854000000000006</v>
      </c>
      <c r="BM16" s="18">
        <f t="shared" ca="1" si="51"/>
        <v>51.411000000000001</v>
      </c>
      <c r="BN16" s="171"/>
      <c r="BO16" s="171"/>
      <c r="BP16" s="29">
        <f t="shared" ca="1" si="78"/>
        <v>900</v>
      </c>
      <c r="BQ16" s="29">
        <f t="shared" ca="1" si="79"/>
        <v>800</v>
      </c>
      <c r="BR16" s="31"/>
      <c r="BS16" s="31"/>
      <c r="BT16" s="4">
        <f t="shared" ca="1" si="80"/>
        <v>330</v>
      </c>
      <c r="BU16" s="4">
        <f t="shared" ca="1" si="81"/>
        <v>160</v>
      </c>
      <c r="BV16" s="31"/>
      <c r="BW16" s="4">
        <f t="shared" ca="1" si="82"/>
        <v>120</v>
      </c>
      <c r="BX16" s="7">
        <f t="shared" ca="1" si="83"/>
        <v>350</v>
      </c>
      <c r="BY16" s="4">
        <f t="shared" ca="1" si="84"/>
        <v>5</v>
      </c>
      <c r="BZ16" s="4">
        <f t="shared" ca="1" si="85"/>
        <v>15</v>
      </c>
      <c r="CA16" s="4">
        <f t="shared" ca="1" si="140"/>
        <v>3200</v>
      </c>
      <c r="CB16" s="4">
        <f t="shared" ca="1" si="86"/>
        <v>2300</v>
      </c>
      <c r="CC16" s="4">
        <f t="shared" ca="1" si="87"/>
        <v>30</v>
      </c>
      <c r="CD16" s="4">
        <f t="shared" ca="1" si="88"/>
        <v>12</v>
      </c>
      <c r="CE16" s="4">
        <f t="shared" ca="1" si="89"/>
        <v>280</v>
      </c>
      <c r="CF16" s="4">
        <f t="shared" ca="1" si="90"/>
        <v>2000</v>
      </c>
      <c r="CG16" s="4">
        <f t="shared" ca="1" si="91"/>
        <v>12</v>
      </c>
      <c r="CH16" s="4">
        <f t="shared" ca="1" si="92"/>
        <v>250</v>
      </c>
      <c r="CI16" s="4">
        <f t="shared" ca="1" si="93"/>
        <v>160</v>
      </c>
      <c r="CJ16" s="4">
        <f t="shared" ca="1" si="94"/>
        <v>45</v>
      </c>
      <c r="CK16" s="4">
        <f t="shared" ca="1" si="95"/>
        <v>25</v>
      </c>
      <c r="CL16" s="4">
        <f t="shared" ca="1" si="96"/>
        <v>180</v>
      </c>
      <c r="CM16" s="4">
        <f t="shared" ca="1" si="97"/>
        <v>260</v>
      </c>
      <c r="CN16" s="4">
        <f t="shared" ca="1" si="98"/>
        <v>30</v>
      </c>
      <c r="CO16" s="31"/>
      <c r="CP16" s="4">
        <f t="shared" ca="1" si="99"/>
        <v>500</v>
      </c>
      <c r="CQ16" s="4">
        <f t="shared" ca="1" si="100"/>
        <v>2500</v>
      </c>
      <c r="CR16" s="4">
        <f t="shared" ca="1" si="101"/>
        <v>2300</v>
      </c>
      <c r="CS16" s="4">
        <f t="shared" ca="1" si="102"/>
        <v>10</v>
      </c>
      <c r="CT16" s="4">
        <f t="shared" ca="1" si="103"/>
        <v>30</v>
      </c>
      <c r="CU16" s="4">
        <f t="shared" ca="1" si="104"/>
        <v>45</v>
      </c>
      <c r="CV16" s="4">
        <f t="shared" ca="1" si="105"/>
        <v>35</v>
      </c>
      <c r="CW16" s="4">
        <f t="shared" ca="1" si="106"/>
        <v>8</v>
      </c>
      <c r="CX16" s="4">
        <f t="shared" ca="1" si="107"/>
        <v>8</v>
      </c>
      <c r="CY16" s="4">
        <f t="shared" ca="1" si="108"/>
        <v>950</v>
      </c>
      <c r="CZ16" s="4">
        <f t="shared" ca="1" si="109"/>
        <v>3500</v>
      </c>
      <c r="DA16" s="4">
        <f t="shared" ca="1" si="110"/>
        <v>15</v>
      </c>
      <c r="DB16" s="4">
        <f t="shared" ca="1" si="111"/>
        <v>25</v>
      </c>
      <c r="DC16" s="4">
        <f t="shared" ca="1" si="112"/>
        <v>140</v>
      </c>
      <c r="DD16" s="4">
        <f t="shared" ca="1" si="113"/>
        <v>130</v>
      </c>
      <c r="DE16" s="31"/>
      <c r="DF16" s="4">
        <f t="shared" ca="1" si="60"/>
        <v>700</v>
      </c>
      <c r="DG16" s="4">
        <f t="shared" ca="1" si="61"/>
        <v>750</v>
      </c>
      <c r="DH16" s="4">
        <f t="shared" ca="1" si="62"/>
        <v>190</v>
      </c>
      <c r="DI16" s="4">
        <f t="shared" ca="1" si="63"/>
        <v>2200</v>
      </c>
      <c r="DJ16" s="4">
        <f t="shared" ca="1" si="64"/>
        <v>800</v>
      </c>
      <c r="DK16" s="31"/>
      <c r="DL16" s="31"/>
      <c r="DM16" s="31"/>
      <c r="DN16" s="31"/>
      <c r="DO16" s="31"/>
      <c r="DP16" s="31"/>
      <c r="DQ16" s="31"/>
      <c r="DR16" s="4">
        <f t="shared" ca="1" si="114"/>
        <v>12</v>
      </c>
      <c r="DS16" s="4">
        <f t="shared" ca="1" si="115"/>
        <v>12</v>
      </c>
      <c r="DT16" s="4">
        <f t="shared" ca="1" si="116"/>
        <v>25</v>
      </c>
      <c r="DU16" s="31"/>
      <c r="DV16" s="7">
        <f t="shared" ca="1" si="117"/>
        <v>160</v>
      </c>
      <c r="DW16" s="4">
        <f t="shared" ca="1" si="122"/>
        <v>110</v>
      </c>
      <c r="DX16" s="4">
        <f t="shared" ca="1" si="123"/>
        <v>110</v>
      </c>
      <c r="DY16" s="4">
        <f t="shared" ca="1" si="124"/>
        <v>110</v>
      </c>
      <c r="DZ16" s="4">
        <f t="shared" ca="1" si="118"/>
        <v>40</v>
      </c>
      <c r="EA16" s="4">
        <f t="shared" ca="1" si="119"/>
        <v>40</v>
      </c>
      <c r="EB16" s="4">
        <f t="shared" ca="1" si="120"/>
        <v>35</v>
      </c>
      <c r="ED16" s="196"/>
      <c r="EE16" t="s">
        <v>151</v>
      </c>
      <c r="EF16" s="159">
        <v>76.572999999999993</v>
      </c>
    </row>
    <row r="17" spans="1:136" x14ac:dyDescent="0.15">
      <c r="A17" s="6" t="s">
        <v>339</v>
      </c>
      <c r="B17" s="3">
        <f t="shared" ca="1" si="73"/>
        <v>44662</v>
      </c>
      <c r="C17" s="170"/>
      <c r="D17" s="170"/>
      <c r="E17" s="17">
        <f t="shared" ca="1" si="0"/>
        <v>56.711999999999996</v>
      </c>
      <c r="F17" s="17">
        <f t="shared" ca="1" si="74"/>
        <v>55.690000000000005</v>
      </c>
      <c r="G17" s="170"/>
      <c r="H17" s="172"/>
      <c r="I17" s="17">
        <f t="shared" ca="1" si="1"/>
        <v>53.588999999999992</v>
      </c>
      <c r="J17" s="17">
        <f t="shared" ca="1" si="2"/>
        <v>48.69</v>
      </c>
      <c r="K17" s="31"/>
      <c r="L17" s="17">
        <f t="shared" ca="1" si="4"/>
        <v>72.317999999999998</v>
      </c>
      <c r="M17" s="17">
        <f t="shared" ca="1" si="5"/>
        <v>65.537000000000006</v>
      </c>
      <c r="N17" s="65">
        <f t="shared" ca="1" si="6"/>
        <v>71.981999999999999</v>
      </c>
      <c r="O17" s="17">
        <f t="shared" ca="1" si="7"/>
        <v>67.244</v>
      </c>
      <c r="P17" s="4">
        <f t="shared" ca="1" si="8"/>
        <v>57.350999999999992</v>
      </c>
      <c r="Q17" s="17">
        <f t="shared" ca="1" si="9"/>
        <v>55.221000000000004</v>
      </c>
      <c r="R17" s="17">
        <f t="shared" ca="1" si="10"/>
        <v>54.408999999999992</v>
      </c>
      <c r="S17" s="17">
        <f t="shared" ca="1" si="11"/>
        <v>66.218000000000004</v>
      </c>
      <c r="T17" s="17">
        <f t="shared" ca="1" si="12"/>
        <v>56.860000000000007</v>
      </c>
      <c r="U17" s="17">
        <f t="shared" ca="1" si="13"/>
        <v>52.522000000000006</v>
      </c>
      <c r="V17" s="17">
        <f t="shared" ca="1" si="14"/>
        <v>52.308999999999997</v>
      </c>
      <c r="W17" s="17">
        <f t="shared" ca="1" si="75"/>
        <v>57.193999999999996</v>
      </c>
      <c r="X17" s="17">
        <f t="shared" ca="1" si="76"/>
        <v>58.826000000000001</v>
      </c>
      <c r="Y17" s="65">
        <f t="shared" ca="1" si="15"/>
        <v>55.297000000000004</v>
      </c>
      <c r="Z17" s="17">
        <f t="shared" ca="1" si="77"/>
        <v>52.364999999999995</v>
      </c>
      <c r="AA17" s="17">
        <f t="shared" ca="1" si="16"/>
        <v>51.608000000000004</v>
      </c>
      <c r="AB17" s="17">
        <f t="shared" ca="1" si="17"/>
        <v>50.238</v>
      </c>
      <c r="AC17" s="17">
        <f t="shared" ca="1" si="18"/>
        <v>51.634</v>
      </c>
      <c r="AD17" s="31"/>
      <c r="AE17" s="17">
        <f t="shared" ca="1" si="20"/>
        <v>72.001000000000005</v>
      </c>
      <c r="AF17" s="17">
        <f t="shared" ca="1" si="21"/>
        <v>73.661000000000001</v>
      </c>
      <c r="AG17" s="17">
        <f t="shared" ca="1" si="22"/>
        <v>67.889999999999986</v>
      </c>
      <c r="AH17" s="66">
        <f t="shared" ca="1" si="23"/>
        <v>62.210999999999999</v>
      </c>
      <c r="AI17" s="17">
        <f t="shared" ca="1" si="24"/>
        <v>61.412000000000006</v>
      </c>
      <c r="AJ17" s="17">
        <f t="shared" ca="1" si="25"/>
        <v>55.31</v>
      </c>
      <c r="AK17" s="17">
        <f t="shared" ca="1" si="26"/>
        <v>51.731999999999999</v>
      </c>
      <c r="AL17" s="17">
        <f t="shared" ca="1" si="27"/>
        <v>52.442999999999998</v>
      </c>
      <c r="AM17" s="17">
        <f t="shared" ca="1" si="28"/>
        <v>73.317000000000007</v>
      </c>
      <c r="AN17" s="17">
        <f t="shared" ca="1" si="29"/>
        <v>71.106999999999999</v>
      </c>
      <c r="AO17" s="17">
        <f t="shared" ca="1" si="30"/>
        <v>60.932000000000002</v>
      </c>
      <c r="AP17" s="17">
        <f t="shared" ca="1" si="31"/>
        <v>57.265000000000001</v>
      </c>
      <c r="AQ17" s="17">
        <f t="shared" ca="1" si="32"/>
        <v>54.722000000000001</v>
      </c>
      <c r="AR17" s="17">
        <f t="shared" ca="1" si="33"/>
        <v>53.695999999999998</v>
      </c>
      <c r="AS17" s="17">
        <f t="shared" ca="1" si="34"/>
        <v>51.295000000000002</v>
      </c>
      <c r="AT17" s="79"/>
      <c r="AU17" s="79"/>
      <c r="AV17" s="79"/>
      <c r="AW17" s="79"/>
      <c r="AX17" s="79"/>
      <c r="AY17" s="79"/>
      <c r="AZ17" s="31"/>
      <c r="BA17" s="79"/>
      <c r="BB17" s="79"/>
      <c r="BC17" s="79"/>
      <c r="BD17" s="79"/>
      <c r="BE17" s="79"/>
      <c r="BF17" s="31"/>
      <c r="BG17" s="18">
        <f t="shared" ca="1" si="47"/>
        <v>70.236999999999995</v>
      </c>
      <c r="BH17" s="18">
        <f t="shared" ca="1" si="48"/>
        <v>64.093999999999994</v>
      </c>
      <c r="BI17" s="18">
        <f t="shared" ca="1" si="49"/>
        <v>60.304999999999993</v>
      </c>
      <c r="BJ17" s="173"/>
      <c r="BK17" s="18">
        <f t="shared" ca="1" si="50"/>
        <v>54.719000000000001</v>
      </c>
      <c r="BL17" s="18">
        <f t="shared" ca="1" si="121"/>
        <v>50.984000000000009</v>
      </c>
      <c r="BM17" s="18">
        <f t="shared" ca="1" si="51"/>
        <v>51.517000000000003</v>
      </c>
      <c r="BN17" s="171"/>
      <c r="BO17" s="171"/>
      <c r="BP17" s="29">
        <f t="shared" ca="1" si="78"/>
        <v>950</v>
      </c>
      <c r="BQ17" s="29">
        <f t="shared" ca="1" si="79"/>
        <v>1000</v>
      </c>
      <c r="BR17" s="31"/>
      <c r="BS17" s="31"/>
      <c r="BT17" s="4">
        <f t="shared" ca="1" si="80"/>
        <v>320</v>
      </c>
      <c r="BU17" s="4">
        <f t="shared" ca="1" si="81"/>
        <v>140</v>
      </c>
      <c r="BV17" s="31"/>
      <c r="BW17" s="4">
        <f t="shared" ca="1" si="82"/>
        <v>120</v>
      </c>
      <c r="BX17" s="7">
        <f t="shared" ca="1" si="83"/>
        <v>350</v>
      </c>
      <c r="BY17" s="4">
        <f t="shared" ca="1" si="84"/>
        <v>8</v>
      </c>
      <c r="BZ17" s="4">
        <f t="shared" ca="1" si="85"/>
        <v>15</v>
      </c>
      <c r="CA17" s="4">
        <f t="shared" ca="1" si="140"/>
        <v>3900</v>
      </c>
      <c r="CB17" s="4">
        <f t="shared" ca="1" si="86"/>
        <v>2300</v>
      </c>
      <c r="CC17" s="4">
        <f t="shared" ca="1" si="87"/>
        <v>30</v>
      </c>
      <c r="CD17" s="4">
        <f t="shared" ca="1" si="88"/>
        <v>15</v>
      </c>
      <c r="CE17" s="4">
        <f t="shared" ca="1" si="89"/>
        <v>170</v>
      </c>
      <c r="CF17" s="4">
        <f t="shared" ca="1" si="90"/>
        <v>2200</v>
      </c>
      <c r="CG17" s="4">
        <f t="shared" ca="1" si="91"/>
        <v>10</v>
      </c>
      <c r="CH17" s="4">
        <f t="shared" ca="1" si="92"/>
        <v>250</v>
      </c>
      <c r="CI17" s="4">
        <f t="shared" ca="1" si="93"/>
        <v>170</v>
      </c>
      <c r="CJ17" s="4">
        <f t="shared" ca="1" si="94"/>
        <v>15</v>
      </c>
      <c r="CK17" s="4">
        <f t="shared" ca="1" si="95"/>
        <v>25</v>
      </c>
      <c r="CL17" s="4">
        <f t="shared" ca="1" si="96"/>
        <v>160</v>
      </c>
      <c r="CM17" s="4">
        <f t="shared" ca="1" si="97"/>
        <v>250</v>
      </c>
      <c r="CN17" s="4">
        <f t="shared" ca="1" si="98"/>
        <v>40</v>
      </c>
      <c r="CO17" s="31"/>
      <c r="CP17" s="4">
        <f t="shared" ca="1" si="99"/>
        <v>500</v>
      </c>
      <c r="CQ17" s="4">
        <f t="shared" ca="1" si="100"/>
        <v>2600</v>
      </c>
      <c r="CR17" s="4">
        <f t="shared" ca="1" si="101"/>
        <v>2200</v>
      </c>
      <c r="CS17" s="4">
        <f t="shared" ca="1" si="102"/>
        <v>10</v>
      </c>
      <c r="CT17" s="4">
        <f t="shared" ca="1" si="103"/>
        <v>20</v>
      </c>
      <c r="CU17" s="4">
        <f t="shared" ca="1" si="104"/>
        <v>40</v>
      </c>
      <c r="CV17" s="4">
        <f t="shared" ca="1" si="105"/>
        <v>30</v>
      </c>
      <c r="CW17" s="4">
        <f t="shared" ca="1" si="106"/>
        <v>10</v>
      </c>
      <c r="CX17" s="4">
        <f t="shared" ca="1" si="107"/>
        <v>8</v>
      </c>
      <c r="CY17" s="4">
        <f t="shared" ca="1" si="108"/>
        <v>950</v>
      </c>
      <c r="CZ17" s="4">
        <f t="shared" ca="1" si="109"/>
        <v>3000</v>
      </c>
      <c r="DA17" s="4">
        <f t="shared" ca="1" si="110"/>
        <v>12</v>
      </c>
      <c r="DB17" s="4">
        <f t="shared" ca="1" si="111"/>
        <v>200</v>
      </c>
      <c r="DC17" s="4">
        <f t="shared" ca="1" si="112"/>
        <v>130</v>
      </c>
      <c r="DD17" s="4">
        <f t="shared" ca="1" si="113"/>
        <v>150</v>
      </c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4">
        <f t="shared" ca="1" si="114"/>
        <v>12</v>
      </c>
      <c r="DS17" s="4">
        <f t="shared" ca="1" si="115"/>
        <v>12</v>
      </c>
      <c r="DT17" s="4">
        <f t="shared" ca="1" si="116"/>
        <v>30</v>
      </c>
      <c r="DU17" s="31"/>
      <c r="DV17" s="7">
        <f t="shared" ca="1" si="117"/>
        <v>140</v>
      </c>
      <c r="DW17" s="4">
        <f t="shared" ca="1" si="122"/>
        <v>100</v>
      </c>
      <c r="DX17" s="4">
        <f t="shared" ca="1" si="123"/>
        <v>110</v>
      </c>
      <c r="DY17" s="4">
        <f t="shared" ca="1" si="124"/>
        <v>110</v>
      </c>
      <c r="DZ17" s="4">
        <f t="shared" ca="1" si="118"/>
        <v>40</v>
      </c>
      <c r="EA17" s="4">
        <f t="shared" ca="1" si="119"/>
        <v>40</v>
      </c>
      <c r="EB17" s="4">
        <f t="shared" ca="1" si="120"/>
        <v>40</v>
      </c>
      <c r="ED17" s="196"/>
      <c r="EE17" t="s">
        <v>152</v>
      </c>
      <c r="EF17" s="159">
        <v>76.572000000000003</v>
      </c>
    </row>
    <row r="18" spans="1:136" x14ac:dyDescent="0.15">
      <c r="A18" s="6" t="s">
        <v>343</v>
      </c>
      <c r="B18" s="3">
        <f t="shared" ca="1" si="73"/>
        <v>44669</v>
      </c>
      <c r="C18" s="170"/>
      <c r="D18" s="170"/>
      <c r="E18" s="17">
        <f t="shared" ca="1" si="0"/>
        <v>57.205999999999996</v>
      </c>
      <c r="F18" s="17">
        <f t="shared" ca="1" si="74"/>
        <v>57.122</v>
      </c>
      <c r="G18" s="170"/>
      <c r="H18" s="172"/>
      <c r="I18" s="17">
        <f t="shared" ca="1" si="1"/>
        <v>54.978999999999992</v>
      </c>
      <c r="J18" s="17">
        <f t="shared" ca="1" si="2"/>
        <v>54.808</v>
      </c>
      <c r="K18" s="31"/>
      <c r="L18" s="17">
        <f t="shared" ca="1" si="4"/>
        <v>72.290999999999997</v>
      </c>
      <c r="M18" s="17">
        <f t="shared" ca="1" si="5"/>
        <v>65.545000000000002</v>
      </c>
      <c r="N18" s="65">
        <f t="shared" ca="1" si="6"/>
        <v>71.822999999999993</v>
      </c>
      <c r="O18" s="17">
        <f t="shared" ca="1" si="7"/>
        <v>66.727000000000004</v>
      </c>
      <c r="P18" s="4">
        <f t="shared" ca="1" si="8"/>
        <v>57.350999999999992</v>
      </c>
      <c r="Q18" s="17">
        <f t="shared" ca="1" si="9"/>
        <v>55.19</v>
      </c>
      <c r="R18" s="17">
        <f t="shared" ca="1" si="10"/>
        <v>55.736999999999995</v>
      </c>
      <c r="S18" s="17">
        <f t="shared" ca="1" si="11"/>
        <v>64.450999999999993</v>
      </c>
      <c r="T18" s="17">
        <f t="shared" ca="1" si="12"/>
        <v>56.434000000000005</v>
      </c>
      <c r="U18" s="17">
        <f t="shared" ca="1" si="13"/>
        <v>52.509</v>
      </c>
      <c r="V18" s="17">
        <f t="shared" ca="1" si="14"/>
        <v>53.436999999999998</v>
      </c>
      <c r="W18" s="17">
        <f t="shared" ca="1" si="75"/>
        <v>57.463999999999999</v>
      </c>
      <c r="X18" s="17">
        <f t="shared" ca="1" si="76"/>
        <v>58.728999999999999</v>
      </c>
      <c r="Y18" s="65">
        <f t="shared" ca="1" si="15"/>
        <v>55.009</v>
      </c>
      <c r="Z18" s="17">
        <f t="shared" ca="1" si="77"/>
        <v>53.847999999999999</v>
      </c>
      <c r="AA18" s="17">
        <f t="shared" ca="1" si="16"/>
        <v>51.789000000000001</v>
      </c>
      <c r="AB18" s="17">
        <f t="shared" ca="1" si="17"/>
        <v>50.408999999999999</v>
      </c>
      <c r="AC18" s="17">
        <f t="shared" ca="1" si="18"/>
        <v>52.18</v>
      </c>
      <c r="AD18" s="31"/>
      <c r="AE18" s="17">
        <f t="shared" ca="1" si="20"/>
        <v>72.016999999999996</v>
      </c>
      <c r="AF18" s="17">
        <f t="shared" ca="1" si="21"/>
        <v>73.635000000000005</v>
      </c>
      <c r="AG18" s="17">
        <f t="shared" ca="1" si="22"/>
        <v>67.890999999999991</v>
      </c>
      <c r="AH18" s="66">
        <f t="shared" ca="1" si="23"/>
        <v>62.356000000000002</v>
      </c>
      <c r="AI18" s="17">
        <f t="shared" ca="1" si="24"/>
        <v>60.942</v>
      </c>
      <c r="AJ18" s="17">
        <f t="shared" ca="1" si="25"/>
        <v>55.484999999999999</v>
      </c>
      <c r="AK18" s="17">
        <f t="shared" ca="1" si="26"/>
        <v>51.780999999999992</v>
      </c>
      <c r="AL18" s="17">
        <f t="shared" ca="1" si="27"/>
        <v>53.177000000000007</v>
      </c>
      <c r="AM18" s="17">
        <f t="shared" ca="1" si="28"/>
        <v>73.259</v>
      </c>
      <c r="AN18" s="17">
        <f t="shared" ca="1" si="29"/>
        <v>71.093999999999994</v>
      </c>
      <c r="AO18" s="17">
        <f t="shared" ca="1" si="30"/>
        <v>60.911999999999999</v>
      </c>
      <c r="AP18" s="17">
        <f t="shared" ca="1" si="31"/>
        <v>58.063000000000002</v>
      </c>
      <c r="AQ18" s="17">
        <f t="shared" ca="1" si="32"/>
        <v>54.641000000000005</v>
      </c>
      <c r="AR18" s="17">
        <f t="shared" ca="1" si="33"/>
        <v>54.183</v>
      </c>
      <c r="AS18" s="17">
        <f t="shared" ca="1" si="34"/>
        <v>53.881</v>
      </c>
      <c r="AT18" s="79"/>
      <c r="AU18" s="79"/>
      <c r="AV18" s="79"/>
      <c r="AW18" s="79"/>
      <c r="AX18" s="79"/>
      <c r="AY18" s="79"/>
      <c r="AZ18" s="31"/>
      <c r="BA18" s="79"/>
      <c r="BB18" s="79"/>
      <c r="BC18" s="79"/>
      <c r="BD18" s="79"/>
      <c r="BE18" s="79"/>
      <c r="BF18" s="31"/>
      <c r="BG18" s="18">
        <f t="shared" ca="1" si="47"/>
        <v>70.203999999999994</v>
      </c>
      <c r="BH18" s="18">
        <f t="shared" ca="1" si="48"/>
        <v>63.984999999999999</v>
      </c>
      <c r="BI18" s="18">
        <f t="shared" ca="1" si="49"/>
        <v>60.324999999999996</v>
      </c>
      <c r="BJ18" s="173"/>
      <c r="BK18" s="18">
        <f t="shared" ca="1" si="50"/>
        <v>56.363</v>
      </c>
      <c r="BL18" s="18">
        <f t="shared" ca="1" si="121"/>
        <v>54.829000000000008</v>
      </c>
      <c r="BM18" s="18">
        <f t="shared" ca="1" si="51"/>
        <v>52.028000000000006</v>
      </c>
      <c r="BN18" s="171"/>
      <c r="BO18" s="171"/>
      <c r="BP18" s="29">
        <f t="shared" ca="1" si="78"/>
        <v>800</v>
      </c>
      <c r="BQ18" s="29">
        <f t="shared" ca="1" si="79"/>
        <v>950</v>
      </c>
      <c r="BR18" s="31"/>
      <c r="BS18" s="31"/>
      <c r="BT18" s="4">
        <f t="shared" ca="1" si="80"/>
        <v>340</v>
      </c>
      <c r="BU18" s="4">
        <f t="shared" ca="1" si="81"/>
        <v>160</v>
      </c>
      <c r="BV18" s="31"/>
      <c r="BW18" s="4">
        <f t="shared" ca="1" si="82"/>
        <v>130</v>
      </c>
      <c r="BX18" s="7">
        <f t="shared" ca="1" si="83"/>
        <v>350</v>
      </c>
      <c r="BY18" s="4">
        <f t="shared" ca="1" si="84"/>
        <v>10</v>
      </c>
      <c r="BZ18" s="4">
        <f t="shared" ca="1" si="85"/>
        <v>15</v>
      </c>
      <c r="CA18" s="4">
        <f t="shared" ca="1" si="140"/>
        <v>3500</v>
      </c>
      <c r="CB18" s="4">
        <f t="shared" ca="1" si="86"/>
        <v>2400</v>
      </c>
      <c r="CC18" s="4">
        <f t="shared" ca="1" si="87"/>
        <v>30</v>
      </c>
      <c r="CD18" s="4">
        <f t="shared" ca="1" si="88"/>
        <v>25</v>
      </c>
      <c r="CE18" s="4">
        <f t="shared" ca="1" si="89"/>
        <v>180</v>
      </c>
      <c r="CF18" s="4">
        <f t="shared" ca="1" si="90"/>
        <v>2000</v>
      </c>
      <c r="CG18" s="4">
        <f t="shared" ca="1" si="91"/>
        <v>10</v>
      </c>
      <c r="CH18" s="4">
        <f t="shared" ca="1" si="92"/>
        <v>230</v>
      </c>
      <c r="CI18" s="4">
        <f t="shared" ca="1" si="93"/>
        <v>170</v>
      </c>
      <c r="CJ18" s="4">
        <f t="shared" ca="1" si="94"/>
        <v>15</v>
      </c>
      <c r="CK18" s="4">
        <f t="shared" ca="1" si="95"/>
        <v>30</v>
      </c>
      <c r="CL18" s="4">
        <f t="shared" ca="1" si="96"/>
        <v>200</v>
      </c>
      <c r="CM18" s="4">
        <f t="shared" ca="1" si="97"/>
        <v>280</v>
      </c>
      <c r="CN18" s="4">
        <f t="shared" ca="1" si="98"/>
        <v>60</v>
      </c>
      <c r="CO18" s="31"/>
      <c r="CP18" s="4">
        <f t="shared" ca="1" si="99"/>
        <v>480</v>
      </c>
      <c r="CQ18" s="4">
        <f t="shared" ca="1" si="100"/>
        <v>2500</v>
      </c>
      <c r="CR18" s="4">
        <f t="shared" ca="1" si="101"/>
        <v>2300</v>
      </c>
      <c r="CS18" s="4">
        <f t="shared" ca="1" si="102"/>
        <v>10</v>
      </c>
      <c r="CT18" s="4">
        <f t="shared" ca="1" si="103"/>
        <v>20</v>
      </c>
      <c r="CU18" s="4">
        <f t="shared" ca="1" si="104"/>
        <v>35</v>
      </c>
      <c r="CV18" s="4">
        <f t="shared" ca="1" si="105"/>
        <v>35</v>
      </c>
      <c r="CW18" s="4">
        <f t="shared" ca="1" si="106"/>
        <v>10</v>
      </c>
      <c r="CX18" s="4">
        <f t="shared" ca="1" si="107"/>
        <v>8</v>
      </c>
      <c r="CY18" s="4">
        <f t="shared" ca="1" si="108"/>
        <v>900</v>
      </c>
      <c r="CZ18" s="4">
        <f t="shared" ca="1" si="109"/>
        <v>3500</v>
      </c>
      <c r="DA18" s="4">
        <f t="shared" ca="1" si="110"/>
        <v>15</v>
      </c>
      <c r="DB18" s="4">
        <f t="shared" ca="1" si="111"/>
        <v>170</v>
      </c>
      <c r="DC18" s="4">
        <f t="shared" ca="1" si="112"/>
        <v>140</v>
      </c>
      <c r="DD18" s="4">
        <f t="shared" ca="1" si="113"/>
        <v>180</v>
      </c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4">
        <f t="shared" ca="1" si="114"/>
        <v>12</v>
      </c>
      <c r="DS18" s="4">
        <f t="shared" ca="1" si="115"/>
        <v>12</v>
      </c>
      <c r="DT18" s="4">
        <f t="shared" ca="1" si="116"/>
        <v>15</v>
      </c>
      <c r="DU18" s="31"/>
      <c r="DV18" s="7">
        <f t="shared" ca="1" si="117"/>
        <v>130</v>
      </c>
      <c r="DW18" s="4">
        <f t="shared" ca="1" si="122"/>
        <v>130</v>
      </c>
      <c r="DX18" s="4">
        <f t="shared" ca="1" si="123"/>
        <v>130</v>
      </c>
      <c r="DY18" s="4">
        <f t="shared" ca="1" si="124"/>
        <v>140</v>
      </c>
      <c r="DZ18" s="4">
        <f t="shared" ca="1" si="118"/>
        <v>40</v>
      </c>
      <c r="EA18" s="4">
        <f t="shared" ca="1" si="119"/>
        <v>30</v>
      </c>
      <c r="EB18" s="4">
        <f t="shared" ca="1" si="120"/>
        <v>30</v>
      </c>
      <c r="ED18" s="197"/>
      <c r="EE18" s="12" t="s">
        <v>153</v>
      </c>
      <c r="EF18" s="160">
        <v>76.638999999999996</v>
      </c>
    </row>
    <row r="19" spans="1:136" x14ac:dyDescent="0.15">
      <c r="A19" s="6" t="s">
        <v>344</v>
      </c>
      <c r="B19" s="3">
        <f t="shared" ca="1" si="73"/>
        <v>44676</v>
      </c>
      <c r="C19" s="170"/>
      <c r="D19" s="170"/>
      <c r="E19" s="17">
        <f t="shared" ca="1" si="0"/>
        <v>57.763999999999996</v>
      </c>
      <c r="F19" s="17">
        <f t="shared" ca="1" si="74"/>
        <v>57.901000000000003</v>
      </c>
      <c r="G19" s="170"/>
      <c r="H19" s="172"/>
      <c r="I19" s="17">
        <f t="shared" ca="1" si="1"/>
        <v>55.915999999999997</v>
      </c>
      <c r="J19" s="17">
        <f t="shared" ca="1" si="2"/>
        <v>55.477999999999994</v>
      </c>
      <c r="K19" s="31"/>
      <c r="L19" s="17">
        <f t="shared" ca="1" si="4"/>
        <v>72.37</v>
      </c>
      <c r="M19" s="17">
        <f t="shared" ca="1" si="5"/>
        <v>65.646000000000001</v>
      </c>
      <c r="N19" s="65">
        <f t="shared" ca="1" si="6"/>
        <v>72.389999999999986</v>
      </c>
      <c r="O19" s="17">
        <f t="shared" ca="1" si="7"/>
        <v>66.865000000000009</v>
      </c>
      <c r="P19" s="4">
        <f t="shared" ca="1" si="8"/>
        <v>57.382999999999996</v>
      </c>
      <c r="Q19" s="17">
        <f t="shared" ca="1" si="9"/>
        <v>55.430000000000007</v>
      </c>
      <c r="R19" s="17">
        <f t="shared" ca="1" si="10"/>
        <v>56.204999999999998</v>
      </c>
      <c r="S19" s="17">
        <f t="shared" ca="1" si="11"/>
        <v>66.405000000000001</v>
      </c>
      <c r="T19" s="17">
        <f t="shared" ca="1" si="12"/>
        <v>56.968000000000004</v>
      </c>
      <c r="U19" s="17">
        <f t="shared" ca="1" si="13"/>
        <v>52.624000000000009</v>
      </c>
      <c r="V19" s="17">
        <f t="shared" ca="1" si="14"/>
        <v>53.683</v>
      </c>
      <c r="W19" s="17">
        <f t="shared" ca="1" si="75"/>
        <v>58.458999999999996</v>
      </c>
      <c r="X19" s="17">
        <f t="shared" ca="1" si="76"/>
        <v>59.730000000000004</v>
      </c>
      <c r="Y19" s="65">
        <f t="shared" ca="1" si="15"/>
        <v>55.987000000000002</v>
      </c>
      <c r="Z19" s="17">
        <f t="shared" ca="1" si="77"/>
        <v>54.451999999999998</v>
      </c>
      <c r="AA19" s="17">
        <f t="shared" ca="1" si="16"/>
        <v>51.806000000000004</v>
      </c>
      <c r="AB19" s="17">
        <f t="shared" ca="1" si="17"/>
        <v>50.42</v>
      </c>
      <c r="AC19" s="17">
        <f t="shared" ca="1" si="18"/>
        <v>52.292000000000002</v>
      </c>
      <c r="AD19" s="31"/>
      <c r="AE19" s="17">
        <f t="shared" ca="1" si="20"/>
        <v>72.010999999999996</v>
      </c>
      <c r="AF19" s="17">
        <f t="shared" ca="1" si="21"/>
        <v>73.63300000000001</v>
      </c>
      <c r="AG19" s="17">
        <f t="shared" ca="1" si="22"/>
        <v>67.941999999999993</v>
      </c>
      <c r="AH19" s="66">
        <f t="shared" ca="1" si="23"/>
        <v>62.587000000000003</v>
      </c>
      <c r="AI19" s="17">
        <f t="shared" ca="1" si="24"/>
        <v>61.197000000000003</v>
      </c>
      <c r="AJ19" s="17">
        <f t="shared" ca="1" si="25"/>
        <v>55.379999999999995</v>
      </c>
      <c r="AK19" s="17">
        <f t="shared" ca="1" si="26"/>
        <v>51.85199999999999</v>
      </c>
      <c r="AL19" s="17">
        <f t="shared" ca="1" si="27"/>
        <v>53.376000000000005</v>
      </c>
      <c r="AM19" s="17">
        <f t="shared" ca="1" si="28"/>
        <v>73.375</v>
      </c>
      <c r="AN19" s="17">
        <f t="shared" ca="1" si="29"/>
        <v>71.13</v>
      </c>
      <c r="AO19" s="17">
        <f t="shared" ca="1" si="30"/>
        <v>61.048999999999992</v>
      </c>
      <c r="AP19" s="17">
        <f t="shared" ca="1" si="31"/>
        <v>58.649000000000001</v>
      </c>
      <c r="AQ19" s="17">
        <f t="shared" ca="1" si="32"/>
        <v>55.636000000000003</v>
      </c>
      <c r="AR19" s="17">
        <f t="shared" ca="1" si="33"/>
        <v>54.771999999999998</v>
      </c>
      <c r="AS19" s="17">
        <f t="shared" ca="1" si="34"/>
        <v>54.487000000000002</v>
      </c>
      <c r="AT19" s="79"/>
      <c r="AU19" s="79"/>
      <c r="AV19" s="79"/>
      <c r="AW19" s="79"/>
      <c r="AX19" s="79"/>
      <c r="AY19" s="79"/>
      <c r="AZ19" s="31"/>
      <c r="BA19" s="79"/>
      <c r="BB19" s="79"/>
      <c r="BC19" s="79"/>
      <c r="BD19" s="79"/>
      <c r="BE19" s="79"/>
      <c r="BF19" s="31"/>
      <c r="BG19" s="18">
        <f t="shared" ca="1" si="47"/>
        <v>70.262</v>
      </c>
      <c r="BH19" s="18">
        <f t="shared" ca="1" si="48"/>
        <v>64.251000000000005</v>
      </c>
      <c r="BI19" s="18">
        <f t="shared" ca="1" si="49"/>
        <v>60.994999999999997</v>
      </c>
      <c r="BJ19" s="173"/>
      <c r="BK19" s="18">
        <f t="shared" ca="1" si="50"/>
        <v>57.585000000000001</v>
      </c>
      <c r="BL19" s="18">
        <f t="shared" ca="1" si="121"/>
        <v>55.723000000000006</v>
      </c>
      <c r="BM19" s="18">
        <f t="shared" ca="1" si="51"/>
        <v>52.142000000000003</v>
      </c>
      <c r="BN19" s="171"/>
      <c r="BO19" s="171"/>
      <c r="BP19" s="29">
        <f t="shared" ca="1" si="78"/>
        <v>950</v>
      </c>
      <c r="BQ19" s="29">
        <f t="shared" ca="1" si="79"/>
        <v>950</v>
      </c>
      <c r="BR19" s="31"/>
      <c r="BS19" s="31"/>
      <c r="BT19" s="4">
        <f t="shared" ca="1" si="80"/>
        <v>380</v>
      </c>
      <c r="BU19" s="4">
        <f t="shared" ca="1" si="81"/>
        <v>190</v>
      </c>
      <c r="BV19" s="31"/>
      <c r="BW19" s="4">
        <f t="shared" ca="1" si="82"/>
        <v>120</v>
      </c>
      <c r="BX19" s="7">
        <f t="shared" ca="1" si="83"/>
        <v>350</v>
      </c>
      <c r="BY19" s="4">
        <f t="shared" ca="1" si="84"/>
        <v>3</v>
      </c>
      <c r="BZ19" s="4">
        <f t="shared" ca="1" si="85"/>
        <v>10</v>
      </c>
      <c r="CA19" s="4">
        <f t="shared" ca="1" si="140"/>
        <v>3800</v>
      </c>
      <c r="CB19" s="4">
        <f t="shared" ca="1" si="86"/>
        <v>2500</v>
      </c>
      <c r="CC19" s="4">
        <f t="shared" ca="1" si="87"/>
        <v>35</v>
      </c>
      <c r="CD19" s="4">
        <f t="shared" ca="1" si="88"/>
        <v>12</v>
      </c>
      <c r="CE19" s="4">
        <f t="shared" ca="1" si="89"/>
        <v>160</v>
      </c>
      <c r="CF19" s="4">
        <f t="shared" ca="1" si="90"/>
        <v>2300</v>
      </c>
      <c r="CG19" s="4">
        <f t="shared" ca="1" si="91"/>
        <v>10</v>
      </c>
      <c r="CH19" s="4">
        <f t="shared" ca="1" si="92"/>
        <v>220</v>
      </c>
      <c r="CI19" s="4">
        <f t="shared" ca="1" si="93"/>
        <v>170</v>
      </c>
      <c r="CJ19" s="4">
        <f t="shared" ca="1" si="94"/>
        <v>12</v>
      </c>
      <c r="CK19" s="4">
        <f t="shared" ca="1" si="95"/>
        <v>50</v>
      </c>
      <c r="CL19" s="4">
        <f t="shared" ca="1" si="96"/>
        <v>25</v>
      </c>
      <c r="CM19" s="4">
        <f t="shared" ca="1" si="97"/>
        <v>320</v>
      </c>
      <c r="CN19" s="4">
        <f t="shared" ca="1" si="98"/>
        <v>60</v>
      </c>
      <c r="CO19" s="31"/>
      <c r="CP19" s="4">
        <f t="shared" ca="1" si="99"/>
        <v>500</v>
      </c>
      <c r="CQ19" s="4">
        <f t="shared" ca="1" si="100"/>
        <v>2800</v>
      </c>
      <c r="CR19" s="4">
        <f t="shared" ca="1" si="101"/>
        <v>2600</v>
      </c>
      <c r="CS19" s="4">
        <f t="shared" ca="1" si="102"/>
        <v>10</v>
      </c>
      <c r="CT19" s="4">
        <f t="shared" ca="1" si="103"/>
        <v>15</v>
      </c>
      <c r="CU19" s="4">
        <f t="shared" ca="1" si="104"/>
        <v>40</v>
      </c>
      <c r="CV19" s="4">
        <f t="shared" ca="1" si="105"/>
        <v>35</v>
      </c>
      <c r="CW19" s="4">
        <f t="shared" ca="1" si="106"/>
        <v>8</v>
      </c>
      <c r="CX19" s="4">
        <f t="shared" ca="1" si="107"/>
        <v>8</v>
      </c>
      <c r="CY19" s="4">
        <f t="shared" ca="1" si="108"/>
        <v>550</v>
      </c>
      <c r="CZ19" s="4">
        <f t="shared" ca="1" si="109"/>
        <v>3700</v>
      </c>
      <c r="DA19" s="4">
        <f t="shared" ca="1" si="110"/>
        <v>15</v>
      </c>
      <c r="DB19" s="4">
        <f t="shared" ca="1" si="111"/>
        <v>75</v>
      </c>
      <c r="DC19" s="4">
        <f t="shared" ca="1" si="112"/>
        <v>140</v>
      </c>
      <c r="DD19" s="4">
        <f t="shared" ca="1" si="113"/>
        <v>250</v>
      </c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4">
        <f t="shared" ca="1" si="114"/>
        <v>15</v>
      </c>
      <c r="DS19" s="4">
        <f t="shared" ca="1" si="115"/>
        <v>10</v>
      </c>
      <c r="DT19" s="4">
        <f t="shared" ca="1" si="116"/>
        <v>30</v>
      </c>
      <c r="DU19" s="31"/>
      <c r="DV19" s="7">
        <f t="shared" ca="1" si="117"/>
        <v>150</v>
      </c>
      <c r="DW19" s="4">
        <f t="shared" ca="1" si="122"/>
        <v>100</v>
      </c>
      <c r="DX19" s="4">
        <f t="shared" ca="1" si="123"/>
        <v>100</v>
      </c>
      <c r="DY19" s="4">
        <f t="shared" ca="1" si="124"/>
        <v>140</v>
      </c>
      <c r="DZ19" s="4">
        <f t="shared" ca="1" si="118"/>
        <v>35</v>
      </c>
      <c r="EA19" s="4">
        <f t="shared" ca="1" si="119"/>
        <v>30</v>
      </c>
      <c r="EB19" s="4">
        <f t="shared" ca="1" si="120"/>
        <v>35</v>
      </c>
      <c r="ED19" s="195" t="s">
        <v>31</v>
      </c>
      <c r="EE19" s="9" t="s">
        <v>154</v>
      </c>
      <c r="EF19" s="158">
        <v>71.75</v>
      </c>
    </row>
    <row r="20" spans="1:136" x14ac:dyDescent="0.15">
      <c r="A20" s="6" t="s">
        <v>349</v>
      </c>
      <c r="B20" s="3">
        <f t="shared" ca="1" si="73"/>
        <v>44683</v>
      </c>
      <c r="C20" s="170"/>
      <c r="D20" s="170"/>
      <c r="E20" s="17">
        <f t="shared" ca="1" si="0"/>
        <v>58.117999999999995</v>
      </c>
      <c r="F20" s="17">
        <f t="shared" ca="1" si="74"/>
        <v>57.945</v>
      </c>
      <c r="G20" s="170"/>
      <c r="H20" s="172"/>
      <c r="I20" s="17">
        <f t="shared" ca="1" si="1"/>
        <v>56.271999999999991</v>
      </c>
      <c r="J20" s="17">
        <f t="shared" ca="1" si="2"/>
        <v>54.912999999999997</v>
      </c>
      <c r="K20" s="31"/>
      <c r="L20" s="17">
        <f t="shared" ca="1" si="4"/>
        <v>72.463999999999999</v>
      </c>
      <c r="M20" s="17">
        <f t="shared" ca="1" si="5"/>
        <v>65.823999999999998</v>
      </c>
      <c r="N20" s="65">
        <f t="shared" ca="1" si="6"/>
        <v>72.456999999999994</v>
      </c>
      <c r="O20" s="17">
        <f t="shared" ca="1" si="7"/>
        <v>67.096000000000004</v>
      </c>
      <c r="P20" s="4">
        <f t="shared" ca="1" si="8"/>
        <v>57.48599999999999</v>
      </c>
      <c r="Q20" s="17">
        <f t="shared" ca="1" si="9"/>
        <v>55.594000000000001</v>
      </c>
      <c r="R20" s="17">
        <f t="shared" ca="1" si="10"/>
        <v>56.364999999999995</v>
      </c>
      <c r="S20" s="17">
        <f t="shared" ca="1" si="11"/>
        <v>66.238</v>
      </c>
      <c r="T20" s="17">
        <f t="shared" ca="1" si="12"/>
        <v>57.114000000000004</v>
      </c>
      <c r="U20" s="17">
        <f t="shared" ca="1" si="13"/>
        <v>52.679000000000002</v>
      </c>
      <c r="V20" s="17">
        <f t="shared" ca="1" si="14"/>
        <v>53.805999999999997</v>
      </c>
      <c r="W20" s="17">
        <f t="shared" ca="1" si="75"/>
        <v>58.735999999999997</v>
      </c>
      <c r="X20" s="17">
        <f t="shared" ca="1" si="76"/>
        <v>60.08</v>
      </c>
      <c r="Y20" s="65">
        <f t="shared" ca="1" si="15"/>
        <v>56.128</v>
      </c>
      <c r="Z20" s="17">
        <f t="shared" ca="1" si="77"/>
        <v>54.134</v>
      </c>
      <c r="AA20" s="17">
        <f t="shared" ca="1" si="16"/>
        <v>51.856999999999999</v>
      </c>
      <c r="AB20" s="17">
        <f t="shared" ca="1" si="17"/>
        <v>50.441000000000003</v>
      </c>
      <c r="AC20" s="17">
        <f t="shared" ca="1" si="18"/>
        <v>52.352000000000004</v>
      </c>
      <c r="AD20" s="31"/>
      <c r="AE20" s="17">
        <f t="shared" ca="1" si="20"/>
        <v>72.018000000000001</v>
      </c>
      <c r="AF20" s="17">
        <f t="shared" ca="1" si="21"/>
        <v>73.712000000000003</v>
      </c>
      <c r="AG20" s="17">
        <f t="shared" ca="1" si="22"/>
        <v>68.056999999999988</v>
      </c>
      <c r="AH20" s="66">
        <f t="shared" ca="1" si="23"/>
        <v>62.81</v>
      </c>
      <c r="AI20" s="17">
        <f t="shared" ca="1" si="24"/>
        <v>61.534000000000006</v>
      </c>
      <c r="AJ20" s="17">
        <f t="shared" ca="1" si="25"/>
        <v>55.51</v>
      </c>
      <c r="AK20" s="17">
        <f t="shared" ca="1" si="26"/>
        <v>51.886999999999993</v>
      </c>
      <c r="AL20" s="17">
        <f t="shared" ca="1" si="27"/>
        <v>53.456000000000003</v>
      </c>
      <c r="AM20" s="17">
        <f t="shared" ca="1" si="28"/>
        <v>73.484999999999999</v>
      </c>
      <c r="AN20" s="17">
        <f t="shared" ca="1" si="29"/>
        <v>71.245999999999995</v>
      </c>
      <c r="AO20" s="17">
        <f t="shared" ca="1" si="30"/>
        <v>61.234999999999999</v>
      </c>
      <c r="AP20" s="17">
        <f t="shared" ca="1" si="31"/>
        <v>58.861000000000004</v>
      </c>
      <c r="AQ20" s="17">
        <f t="shared" ca="1" si="32"/>
        <v>56.364000000000004</v>
      </c>
      <c r="AR20" s="17">
        <f t="shared" ca="1" si="33"/>
        <v>54.932000000000002</v>
      </c>
      <c r="AS20" s="17">
        <f t="shared" ca="1" si="34"/>
        <v>53.730000000000004</v>
      </c>
      <c r="AT20" s="79"/>
      <c r="AU20" s="79"/>
      <c r="AV20" s="79"/>
      <c r="AW20" s="79"/>
      <c r="AX20" s="79"/>
      <c r="AY20" s="79"/>
      <c r="AZ20" s="31"/>
      <c r="BA20" s="79"/>
      <c r="BB20" s="79"/>
      <c r="BC20" s="79"/>
      <c r="BD20" s="79"/>
      <c r="BE20" s="79"/>
      <c r="BF20" s="31"/>
      <c r="BG20" s="18">
        <f t="shared" ca="1" si="47"/>
        <v>70.323999999999998</v>
      </c>
      <c r="BH20" s="18">
        <f t="shared" ca="1" si="48"/>
        <v>64.403999999999996</v>
      </c>
      <c r="BI20" s="18">
        <f t="shared" ca="1" si="49"/>
        <v>61.292999999999992</v>
      </c>
      <c r="BJ20" s="173"/>
      <c r="BK20" s="18">
        <f t="shared" ca="1" si="50"/>
        <v>57.67</v>
      </c>
      <c r="BL20" s="18">
        <f t="shared" ca="1" si="121"/>
        <v>56.083000000000006</v>
      </c>
      <c r="BM20" s="18">
        <f t="shared" ca="1" si="51"/>
        <v>52.184000000000005</v>
      </c>
      <c r="BN20" s="171"/>
      <c r="BO20" s="171"/>
      <c r="BP20" s="29">
        <f t="shared" ca="1" si="78"/>
        <v>1000</v>
      </c>
      <c r="BQ20" s="29">
        <f t="shared" ca="1" si="79"/>
        <v>800</v>
      </c>
      <c r="BR20" s="31"/>
      <c r="BS20" s="31"/>
      <c r="BT20" s="4">
        <f t="shared" ca="1" si="80"/>
        <v>380</v>
      </c>
      <c r="BU20" s="4">
        <f t="shared" ca="1" si="81"/>
        <v>220</v>
      </c>
      <c r="BV20" s="31"/>
      <c r="BW20" s="4">
        <f t="shared" ca="1" si="82"/>
        <v>130</v>
      </c>
      <c r="BX20" s="7">
        <f t="shared" ca="1" si="83"/>
        <v>400</v>
      </c>
      <c r="BY20" s="4">
        <f t="shared" ca="1" si="84"/>
        <v>3</v>
      </c>
      <c r="BZ20" s="4">
        <f t="shared" ca="1" si="85"/>
        <v>10</v>
      </c>
      <c r="CA20" s="4">
        <f t="shared" ca="1" si="140"/>
        <v>3600</v>
      </c>
      <c r="CB20" s="4">
        <f t="shared" ca="1" si="86"/>
        <v>2500</v>
      </c>
      <c r="CC20" s="4">
        <f t="shared" ca="1" si="87"/>
        <v>60</v>
      </c>
      <c r="CD20" s="4">
        <f t="shared" ca="1" si="88"/>
        <v>12</v>
      </c>
      <c r="CE20" s="4">
        <f t="shared" ca="1" si="89"/>
        <v>130</v>
      </c>
      <c r="CF20" s="4">
        <f t="shared" ca="1" si="90"/>
        <v>2200</v>
      </c>
      <c r="CG20" s="4">
        <f t="shared" ca="1" si="91"/>
        <v>12</v>
      </c>
      <c r="CH20" s="4">
        <f t="shared" ca="1" si="92"/>
        <v>220</v>
      </c>
      <c r="CI20" s="4">
        <f t="shared" ca="1" si="93"/>
        <v>160</v>
      </c>
      <c r="CJ20" s="4">
        <f t="shared" ca="1" si="94"/>
        <v>10</v>
      </c>
      <c r="CK20" s="4">
        <f t="shared" ca="1" si="95"/>
        <v>75</v>
      </c>
      <c r="CL20" s="4">
        <f t="shared" ca="1" si="96"/>
        <v>15</v>
      </c>
      <c r="CM20" s="4">
        <f t="shared" ca="1" si="97"/>
        <v>200</v>
      </c>
      <c r="CN20" s="4">
        <f t="shared" ca="1" si="98"/>
        <v>70</v>
      </c>
      <c r="CO20" s="31"/>
      <c r="CP20" s="4">
        <f t="shared" ca="1" si="99"/>
        <v>500</v>
      </c>
      <c r="CQ20" s="4">
        <f t="shared" ca="1" si="100"/>
        <v>2700</v>
      </c>
      <c r="CR20" s="4">
        <f t="shared" ca="1" si="101"/>
        <v>2600</v>
      </c>
      <c r="CS20" s="4">
        <f t="shared" ca="1" si="102"/>
        <v>8</v>
      </c>
      <c r="CT20" s="4">
        <f t="shared" ca="1" si="103"/>
        <v>15</v>
      </c>
      <c r="CU20" s="4">
        <f t="shared" ca="1" si="104"/>
        <v>40</v>
      </c>
      <c r="CV20" s="4">
        <f t="shared" ca="1" si="105"/>
        <v>40</v>
      </c>
      <c r="CW20" s="4">
        <f t="shared" ca="1" si="106"/>
        <v>10</v>
      </c>
      <c r="CX20" s="4">
        <f t="shared" ca="1" si="107"/>
        <v>8</v>
      </c>
      <c r="CY20" s="4">
        <f t="shared" ca="1" si="108"/>
        <v>900</v>
      </c>
      <c r="CZ20" s="4">
        <f t="shared" ca="1" si="109"/>
        <v>3700</v>
      </c>
      <c r="DA20" s="4">
        <f t="shared" ca="1" si="110"/>
        <v>15</v>
      </c>
      <c r="DB20" s="4">
        <f t="shared" ca="1" si="111"/>
        <v>55</v>
      </c>
      <c r="DC20" s="4">
        <f t="shared" ca="1" si="112"/>
        <v>140</v>
      </c>
      <c r="DD20" s="4">
        <f t="shared" ca="1" si="113"/>
        <v>300</v>
      </c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4">
        <f t="shared" ca="1" si="114"/>
        <v>10</v>
      </c>
      <c r="DS20" s="4">
        <f t="shared" ca="1" si="115"/>
        <v>12</v>
      </c>
      <c r="DT20" s="4">
        <f t="shared" ca="1" si="116"/>
        <v>30</v>
      </c>
      <c r="DU20" s="31"/>
      <c r="DV20" s="7">
        <f t="shared" ca="1" si="117"/>
        <v>130</v>
      </c>
      <c r="DW20" s="4">
        <f t="shared" ca="1" si="122"/>
        <v>75</v>
      </c>
      <c r="DX20" s="4">
        <f t="shared" ca="1" si="123"/>
        <v>75</v>
      </c>
      <c r="DY20" s="4">
        <f t="shared" ca="1" si="124"/>
        <v>80</v>
      </c>
      <c r="DZ20" s="4">
        <f t="shared" ca="1" si="118"/>
        <v>35</v>
      </c>
      <c r="EA20" s="4">
        <f t="shared" ca="1" si="119"/>
        <v>40</v>
      </c>
      <c r="EB20" s="4">
        <f t="shared" ca="1" si="120"/>
        <v>35</v>
      </c>
      <c r="ED20" s="196"/>
      <c r="EE20" t="s">
        <v>155</v>
      </c>
      <c r="EF20" s="159">
        <v>72.254000000000005</v>
      </c>
    </row>
    <row r="21" spans="1:136" x14ac:dyDescent="0.15">
      <c r="A21" s="6" t="s">
        <v>351</v>
      </c>
      <c r="B21" s="3">
        <f t="shared" ca="1" si="73"/>
        <v>44690</v>
      </c>
      <c r="C21" s="170"/>
      <c r="D21" s="170"/>
      <c r="E21" s="17">
        <f t="shared" ca="1" si="0"/>
        <v>57.936</v>
      </c>
      <c r="F21" s="17">
        <f t="shared" ca="1" si="74"/>
        <v>57.792000000000002</v>
      </c>
      <c r="G21" s="170"/>
      <c r="H21" s="172"/>
      <c r="I21" s="17">
        <f t="shared" ca="1" si="1"/>
        <v>56.034999999999997</v>
      </c>
      <c r="J21" s="17">
        <f t="shared" ca="1" si="2"/>
        <v>55.236999999999995</v>
      </c>
      <c r="K21" s="31"/>
      <c r="L21" s="17">
        <f t="shared" ca="1" si="4"/>
        <v>72.429000000000002</v>
      </c>
      <c r="M21" s="17">
        <f t="shared" ca="1" si="5"/>
        <v>65.778999999999996</v>
      </c>
      <c r="N21" s="65">
        <f t="shared" ca="1" si="6"/>
        <v>71.936999999999998</v>
      </c>
      <c r="O21" s="17">
        <f t="shared" ca="1" si="7"/>
        <v>66.98</v>
      </c>
      <c r="P21" s="4">
        <f t="shared" ca="1" si="8"/>
        <v>57.389999999999993</v>
      </c>
      <c r="Q21" s="17">
        <f t="shared" ca="1" si="9"/>
        <v>55.481999999999999</v>
      </c>
      <c r="R21" s="17">
        <f t="shared" ca="1" si="10"/>
        <v>56.111999999999995</v>
      </c>
      <c r="S21" s="17">
        <f t="shared" ca="1" si="11"/>
        <v>65.236999999999995</v>
      </c>
      <c r="T21" s="17">
        <f t="shared" ca="1" si="12"/>
        <v>56.674000000000007</v>
      </c>
      <c r="U21" s="17">
        <f t="shared" ca="1" si="13"/>
        <v>52.625</v>
      </c>
      <c r="V21" s="17">
        <f t="shared" ca="1" si="14"/>
        <v>53.661000000000001</v>
      </c>
      <c r="W21" s="17">
        <f t="shared" ca="1" si="75"/>
        <v>59.790999999999997</v>
      </c>
      <c r="X21" s="17">
        <f t="shared" ca="1" si="76"/>
        <v>57.911000000000001</v>
      </c>
      <c r="Y21" s="65">
        <f t="shared" ca="1" si="15"/>
        <v>55.501000000000005</v>
      </c>
      <c r="Z21" s="17">
        <f t="shared" ca="1" si="77"/>
        <v>54.372</v>
      </c>
      <c r="AA21" s="17">
        <f t="shared" ca="1" si="16"/>
        <v>51.739000000000004</v>
      </c>
      <c r="AB21" s="17">
        <f t="shared" ca="1" si="17"/>
        <v>50.42</v>
      </c>
      <c r="AC21" s="17">
        <f t="shared" ca="1" si="18"/>
        <v>52.242000000000004</v>
      </c>
      <c r="AD21" s="4">
        <f t="shared" ca="1" si="19"/>
        <v>79.259999999999991</v>
      </c>
      <c r="AE21" s="17">
        <f t="shared" ca="1" si="20"/>
        <v>72.004000000000005</v>
      </c>
      <c r="AF21" s="17">
        <f t="shared" ca="1" si="21"/>
        <v>73.736000000000004</v>
      </c>
      <c r="AG21" s="17">
        <f t="shared" ca="1" si="22"/>
        <v>68.068999999999988</v>
      </c>
      <c r="AH21" s="66">
        <f t="shared" ca="1" si="23"/>
        <v>62.762</v>
      </c>
      <c r="AI21" s="17">
        <f t="shared" ca="1" si="24"/>
        <v>61.160000000000004</v>
      </c>
      <c r="AJ21" s="17">
        <f t="shared" ca="1" si="25"/>
        <v>55.454999999999998</v>
      </c>
      <c r="AK21" s="17">
        <f t="shared" ca="1" si="26"/>
        <v>51.833999999999996</v>
      </c>
      <c r="AL21" s="17">
        <f t="shared" ca="1" si="27"/>
        <v>53.284000000000006</v>
      </c>
      <c r="AM21" s="17">
        <f t="shared" ca="1" si="28"/>
        <v>73.403999999999996</v>
      </c>
      <c r="AN21" s="17">
        <f t="shared" ca="1" si="29"/>
        <v>71.221999999999994</v>
      </c>
      <c r="AO21" s="17">
        <f t="shared" ca="1" si="30"/>
        <v>61.2</v>
      </c>
      <c r="AP21" s="17">
        <f t="shared" ca="1" si="31"/>
        <v>58.569000000000003</v>
      </c>
      <c r="AQ21" s="17">
        <f t="shared" ca="1" si="32"/>
        <v>55.102000000000004</v>
      </c>
      <c r="AR21" s="17">
        <f t="shared" ca="1" si="33"/>
        <v>54.67</v>
      </c>
      <c r="AS21" s="17">
        <f t="shared" ca="1" si="34"/>
        <v>54.525000000000006</v>
      </c>
      <c r="AT21" s="79"/>
      <c r="AU21" s="79"/>
      <c r="AV21" s="79"/>
      <c r="AW21" s="79"/>
      <c r="AX21" s="79"/>
      <c r="AY21" s="79"/>
      <c r="AZ21" s="31"/>
      <c r="BA21" s="79"/>
      <c r="BB21" s="79"/>
      <c r="BC21" s="79"/>
      <c r="BD21" s="79"/>
      <c r="BE21" s="79"/>
      <c r="BF21" s="31"/>
      <c r="BG21" s="18">
        <f t="shared" ca="1" si="47"/>
        <v>70.259999999999991</v>
      </c>
      <c r="BH21" s="18">
        <f t="shared" ca="1" si="48"/>
        <v>64.102000000000004</v>
      </c>
      <c r="BI21" s="18">
        <f t="shared" ca="1" si="49"/>
        <v>60.897999999999996</v>
      </c>
      <c r="BJ21" s="173"/>
      <c r="BK21" s="18">
        <f t="shared" ca="1" si="50"/>
        <v>57.388999999999996</v>
      </c>
      <c r="BL21" s="18">
        <f t="shared" ca="1" si="121"/>
        <v>55.402000000000008</v>
      </c>
      <c r="BM21" s="18">
        <f t="shared" ca="1" si="51"/>
        <v>52.073</v>
      </c>
      <c r="BN21" s="171"/>
      <c r="BO21" s="171"/>
      <c r="BP21" s="29">
        <f t="shared" ca="1" si="78"/>
        <v>700</v>
      </c>
      <c r="BQ21" s="29">
        <f t="shared" ca="1" si="79"/>
        <v>850</v>
      </c>
      <c r="BR21" s="31"/>
      <c r="BS21" s="31"/>
      <c r="BT21" s="4">
        <f t="shared" ca="1" si="80"/>
        <v>320</v>
      </c>
      <c r="BU21" s="4">
        <f t="shared" ca="1" si="81"/>
        <v>250</v>
      </c>
      <c r="BV21" s="31"/>
      <c r="BW21" s="4">
        <f t="shared" ca="1" si="82"/>
        <v>150</v>
      </c>
      <c r="BX21" s="7">
        <f t="shared" ca="1" si="83"/>
        <v>420</v>
      </c>
      <c r="BY21" s="4">
        <f t="shared" ca="1" si="84"/>
        <v>6</v>
      </c>
      <c r="BZ21" s="4">
        <f t="shared" ca="1" si="85"/>
        <v>12</v>
      </c>
      <c r="CA21" s="4">
        <f t="shared" ca="1" si="140"/>
        <v>3500</v>
      </c>
      <c r="CB21" s="4">
        <f t="shared" ca="1" si="86"/>
        <v>2800</v>
      </c>
      <c r="CC21" s="4">
        <f t="shared" ca="1" si="87"/>
        <v>90</v>
      </c>
      <c r="CD21" s="4">
        <f t="shared" ca="1" si="88"/>
        <v>25</v>
      </c>
      <c r="CE21" s="4">
        <f t="shared" ca="1" si="89"/>
        <v>150</v>
      </c>
      <c r="CF21" s="4">
        <f t="shared" ca="1" si="90"/>
        <v>2200</v>
      </c>
      <c r="CG21" s="4">
        <f t="shared" ca="1" si="91"/>
        <v>10</v>
      </c>
      <c r="CH21" s="4">
        <f t="shared" ca="1" si="92"/>
        <v>220</v>
      </c>
      <c r="CI21" s="4">
        <f t="shared" ca="1" si="93"/>
        <v>180</v>
      </c>
      <c r="CJ21" s="4">
        <f t="shared" ca="1" si="94"/>
        <v>12</v>
      </c>
      <c r="CK21" s="4">
        <f t="shared" ca="1" si="95"/>
        <v>110</v>
      </c>
      <c r="CL21" s="4">
        <f t="shared" ca="1" si="96"/>
        <v>100</v>
      </c>
      <c r="CM21" s="4">
        <f t="shared" ca="1" si="97"/>
        <v>220</v>
      </c>
      <c r="CN21" s="4">
        <f t="shared" ca="1" si="98"/>
        <v>70</v>
      </c>
      <c r="CO21" s="31"/>
      <c r="CP21" s="4">
        <f t="shared" ca="1" si="99"/>
        <v>400</v>
      </c>
      <c r="CQ21" s="4">
        <f t="shared" ca="1" si="100"/>
        <v>2500</v>
      </c>
      <c r="CR21" s="4">
        <f t="shared" ca="1" si="101"/>
        <v>1900</v>
      </c>
      <c r="CS21" s="4">
        <f t="shared" ca="1" si="102"/>
        <v>10</v>
      </c>
      <c r="CT21" s="4">
        <f t="shared" ca="1" si="103"/>
        <v>20</v>
      </c>
      <c r="CU21" s="4">
        <f t="shared" ca="1" si="104"/>
        <v>40</v>
      </c>
      <c r="CV21" s="4">
        <f t="shared" ca="1" si="105"/>
        <v>40</v>
      </c>
      <c r="CW21" s="4">
        <f t="shared" ca="1" si="106"/>
        <v>10</v>
      </c>
      <c r="CX21" s="4">
        <f t="shared" ca="1" si="107"/>
        <v>10</v>
      </c>
      <c r="CY21" s="4">
        <f t="shared" ca="1" si="108"/>
        <v>800</v>
      </c>
      <c r="CZ21" s="4">
        <f t="shared" ca="1" si="109"/>
        <v>3000</v>
      </c>
      <c r="DA21" s="4">
        <f t="shared" ca="1" si="110"/>
        <v>15</v>
      </c>
      <c r="DB21" s="4">
        <f t="shared" ca="1" si="111"/>
        <v>90</v>
      </c>
      <c r="DC21" s="4">
        <f t="shared" ca="1" si="112"/>
        <v>140</v>
      </c>
      <c r="DD21" s="4">
        <f t="shared" ca="1" si="113"/>
        <v>330</v>
      </c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4">
        <f t="shared" ca="1" si="114"/>
        <v>15</v>
      </c>
      <c r="DS21" s="4">
        <f t="shared" ca="1" si="115"/>
        <v>12</v>
      </c>
      <c r="DT21" s="4">
        <f t="shared" ca="1" si="116"/>
        <v>20</v>
      </c>
      <c r="DU21" s="31"/>
      <c r="DV21" s="7">
        <f t="shared" ca="1" si="117"/>
        <v>130</v>
      </c>
      <c r="DW21" s="4">
        <f t="shared" ca="1" si="122"/>
        <v>70</v>
      </c>
      <c r="DX21" s="4">
        <f t="shared" ca="1" si="123"/>
        <v>70</v>
      </c>
      <c r="DY21" s="4">
        <f t="shared" ca="1" si="124"/>
        <v>70</v>
      </c>
      <c r="DZ21" s="4">
        <f t="shared" ca="1" si="118"/>
        <v>35</v>
      </c>
      <c r="EA21" s="4">
        <f t="shared" ca="1" si="119"/>
        <v>35</v>
      </c>
      <c r="EB21" s="4">
        <f t="shared" ca="1" si="120"/>
        <v>30</v>
      </c>
      <c r="ED21" s="196"/>
      <c r="EE21" t="s">
        <v>156</v>
      </c>
      <c r="EF21" s="159">
        <v>72.254000000000005</v>
      </c>
    </row>
    <row r="22" spans="1:136" x14ac:dyDescent="0.15">
      <c r="A22" s="6" t="s">
        <v>359</v>
      </c>
      <c r="B22" s="3">
        <f t="shared" ca="1" si="73"/>
        <v>44697</v>
      </c>
      <c r="C22" s="170"/>
      <c r="D22" s="170"/>
      <c r="E22" s="17">
        <f t="shared" ca="1" si="0"/>
        <v>58.146000000000001</v>
      </c>
      <c r="F22" s="17">
        <f t="shared" ca="1" si="74"/>
        <v>58.519000000000005</v>
      </c>
      <c r="G22" s="170"/>
      <c r="H22" s="172"/>
      <c r="I22" s="17">
        <f t="shared" ca="1" si="1"/>
        <v>56.292999999999992</v>
      </c>
      <c r="J22" s="17">
        <f t="shared" ca="1" si="2"/>
        <v>55.846999999999994</v>
      </c>
      <c r="K22" s="31"/>
      <c r="L22" s="17">
        <f t="shared" ca="1" si="4"/>
        <v>72.509999999999991</v>
      </c>
      <c r="M22" s="17">
        <f t="shared" ca="1" si="5"/>
        <v>65.87299999999999</v>
      </c>
      <c r="N22" s="65">
        <f t="shared" ca="1" si="6"/>
        <v>72.889999999999986</v>
      </c>
      <c r="O22" s="17">
        <f t="shared" ca="1" si="7"/>
        <v>67.171000000000006</v>
      </c>
      <c r="P22" s="4">
        <f t="shared" ca="1" si="8"/>
        <v>57.405999999999992</v>
      </c>
      <c r="Q22" s="17">
        <f t="shared" ca="1" si="9"/>
        <v>55.579000000000008</v>
      </c>
      <c r="R22" s="17">
        <f t="shared" ca="1" si="10"/>
        <v>56.584999999999994</v>
      </c>
      <c r="S22" s="17">
        <f t="shared" ca="1" si="11"/>
        <v>67.682000000000002</v>
      </c>
      <c r="T22" s="17">
        <f t="shared" ca="1" si="12"/>
        <v>57.144000000000005</v>
      </c>
      <c r="U22" s="17">
        <f t="shared" ca="1" si="13"/>
        <v>52.704000000000008</v>
      </c>
      <c r="V22" s="17">
        <f t="shared" ca="1" si="14"/>
        <v>53.938000000000002</v>
      </c>
      <c r="W22" s="17">
        <f t="shared" ca="1" si="75"/>
        <v>59.244999999999997</v>
      </c>
      <c r="X22" s="17">
        <f t="shared" ca="1" si="76"/>
        <v>60.619</v>
      </c>
      <c r="Y22" s="65">
        <f t="shared" ca="1" si="15"/>
        <v>56.856000000000002</v>
      </c>
      <c r="Z22" s="17">
        <f t="shared" ca="1" si="77"/>
        <v>54.823999999999998</v>
      </c>
      <c r="AA22" s="17">
        <f t="shared" ca="1" si="16"/>
        <v>51.895000000000003</v>
      </c>
      <c r="AB22" s="17">
        <f t="shared" ca="1" si="17"/>
        <v>50.478999999999999</v>
      </c>
      <c r="AC22" s="17">
        <f t="shared" ca="1" si="18"/>
        <v>52.441000000000003</v>
      </c>
      <c r="AD22" s="4">
        <f t="shared" ca="1" si="19"/>
        <v>79.263999999999996</v>
      </c>
      <c r="AE22" s="17">
        <f t="shared" ca="1" si="20"/>
        <v>72.034999999999997</v>
      </c>
      <c r="AF22" s="17">
        <f t="shared" ca="1" si="21"/>
        <v>73.84</v>
      </c>
      <c r="AG22" s="17">
        <f t="shared" ca="1" si="22"/>
        <v>68.167000000000002</v>
      </c>
      <c r="AH22" s="66">
        <f t="shared" ca="1" si="23"/>
        <v>63.011000000000003</v>
      </c>
      <c r="AI22" s="17">
        <f t="shared" ca="1" si="24"/>
        <v>61.896000000000001</v>
      </c>
      <c r="AJ22" s="17">
        <f t="shared" ca="1" si="25"/>
        <v>55.563999999999993</v>
      </c>
      <c r="AK22" s="17">
        <f t="shared" ca="1" si="26"/>
        <v>51.917999999999992</v>
      </c>
      <c r="AL22" s="17">
        <f t="shared" ca="1" si="27"/>
        <v>53.578000000000003</v>
      </c>
      <c r="AM22" s="17">
        <f t="shared" ca="1" si="28"/>
        <v>73.477000000000004</v>
      </c>
      <c r="AN22" s="17">
        <f t="shared" ca="1" si="29"/>
        <v>71.36</v>
      </c>
      <c r="AO22" s="17">
        <f t="shared" ca="1" si="30"/>
        <v>61.337999999999994</v>
      </c>
      <c r="AP22" s="17">
        <f t="shared" ca="1" si="31"/>
        <v>59.203000000000003</v>
      </c>
      <c r="AQ22" s="17">
        <f t="shared" ca="1" si="32"/>
        <v>56.314</v>
      </c>
      <c r="AR22" s="17">
        <f t="shared" ca="1" si="33"/>
        <v>55.072000000000003</v>
      </c>
      <c r="AS22" s="17">
        <f t="shared" ca="1" si="34"/>
        <v>54.831000000000003</v>
      </c>
      <c r="AT22" s="152">
        <f ca="1">$EG$46-INDIRECT($A22&amp;"!B37")</f>
        <v>91.456999999999994</v>
      </c>
      <c r="AU22" s="152">
        <f ca="1">$EG$47-INDIRECT($A22&amp;"!C37")</f>
        <v>90.111000000000004</v>
      </c>
      <c r="AV22" s="152">
        <f ca="1">$EG$48-INDIRECT($A22&amp;"!D37")</f>
        <v>84.525000000000006</v>
      </c>
      <c r="AW22" s="152">
        <f ca="1">$EG$49-INDIRECT($A22&amp;"!E37")</f>
        <v>84.037999999999997</v>
      </c>
      <c r="AX22" s="152">
        <f ca="1">$EG$50-INDIRECT($A22&amp;"!F37")</f>
        <v>81.74799999999999</v>
      </c>
      <c r="AY22" s="152">
        <f ca="1">$EG$51-INDIRECT($A22&amp;"!G37")</f>
        <v>72.421000000000006</v>
      </c>
      <c r="AZ22" s="185"/>
      <c r="BA22" s="79"/>
      <c r="BB22" s="79"/>
      <c r="BC22" s="79"/>
      <c r="BD22" s="79"/>
      <c r="BE22" s="79"/>
      <c r="BF22" s="31"/>
      <c r="BG22" s="18">
        <f t="shared" ca="1" si="47"/>
        <v>70.325000000000003</v>
      </c>
      <c r="BH22" s="18">
        <f t="shared" ca="1" si="48"/>
        <v>64.102000000000004</v>
      </c>
      <c r="BI22" s="18">
        <f t="shared" ca="1" si="49"/>
        <v>61.534999999999997</v>
      </c>
      <c r="BJ22" s="173"/>
      <c r="BK22" s="18">
        <f t="shared" ca="1" si="50"/>
        <v>58.283000000000001</v>
      </c>
      <c r="BL22" s="18">
        <f t="shared" ca="1" si="121"/>
        <v>56.147000000000006</v>
      </c>
      <c r="BM22" s="18">
        <f t="shared" ca="1" si="51"/>
        <v>52.276000000000003</v>
      </c>
      <c r="BN22" s="171"/>
      <c r="BO22" s="171"/>
      <c r="BP22" s="29">
        <f t="shared" ca="1" si="78"/>
        <v>750</v>
      </c>
      <c r="BQ22" s="29">
        <f t="shared" ca="1" si="79"/>
        <v>850</v>
      </c>
      <c r="BR22" s="31"/>
      <c r="BS22" s="31"/>
      <c r="BT22" s="4">
        <f t="shared" ca="1" si="80"/>
        <v>350</v>
      </c>
      <c r="BU22" s="4">
        <f t="shared" ca="1" si="81"/>
        <v>210</v>
      </c>
      <c r="BV22" s="31"/>
      <c r="BW22" s="4">
        <f t="shared" ca="1" si="82"/>
        <v>140</v>
      </c>
      <c r="BX22" s="7">
        <f t="shared" ca="1" si="83"/>
        <v>280</v>
      </c>
      <c r="BY22" s="4">
        <f t="shared" ca="1" si="84"/>
        <v>5</v>
      </c>
      <c r="BZ22" s="4">
        <f t="shared" ca="1" si="85"/>
        <v>10</v>
      </c>
      <c r="CA22" s="4">
        <f t="shared" ca="1" si="140"/>
        <v>4700</v>
      </c>
      <c r="CB22" s="4">
        <f t="shared" ca="1" si="86"/>
        <v>3900</v>
      </c>
      <c r="CC22" s="4">
        <f t="shared" ca="1" si="87"/>
        <v>90</v>
      </c>
      <c r="CD22" s="4">
        <f t="shared" ca="1" si="88"/>
        <v>12</v>
      </c>
      <c r="CE22" s="4">
        <f t="shared" ca="1" si="89"/>
        <v>160</v>
      </c>
      <c r="CF22" s="4">
        <f t="shared" ca="1" si="90"/>
        <v>3000</v>
      </c>
      <c r="CG22" s="4">
        <f t="shared" ca="1" si="91"/>
        <v>10</v>
      </c>
      <c r="CH22" s="4">
        <f t="shared" ca="1" si="92"/>
        <v>210</v>
      </c>
      <c r="CI22" s="4">
        <f t="shared" ca="1" si="93"/>
        <v>190</v>
      </c>
      <c r="CJ22" s="4">
        <f t="shared" ca="1" si="94"/>
        <v>15</v>
      </c>
      <c r="CK22" s="4">
        <f t="shared" ca="1" si="95"/>
        <v>110</v>
      </c>
      <c r="CL22" s="4">
        <f t="shared" ca="1" si="96"/>
        <v>12</v>
      </c>
      <c r="CM22" s="4">
        <f t="shared" ca="1" si="97"/>
        <v>230</v>
      </c>
      <c r="CN22" s="4">
        <f t="shared" ca="1" si="98"/>
        <v>60</v>
      </c>
      <c r="CO22" s="31"/>
      <c r="CP22" s="4">
        <f t="shared" ca="1" si="99"/>
        <v>480</v>
      </c>
      <c r="CQ22" s="4">
        <f t="shared" ca="1" si="100"/>
        <v>3200</v>
      </c>
      <c r="CR22" s="4">
        <f t="shared" ca="1" si="101"/>
        <v>3000</v>
      </c>
      <c r="CS22" s="4">
        <f t="shared" ca="1" si="102"/>
        <v>10</v>
      </c>
      <c r="CT22" s="4">
        <f t="shared" ca="1" si="103"/>
        <v>12</v>
      </c>
      <c r="CU22" s="4">
        <f t="shared" ca="1" si="104"/>
        <v>35</v>
      </c>
      <c r="CV22" s="4">
        <f t="shared" ca="1" si="105"/>
        <v>40</v>
      </c>
      <c r="CW22" s="4">
        <f t="shared" ca="1" si="106"/>
        <v>10</v>
      </c>
      <c r="CX22" s="4">
        <f t="shared" ca="1" si="107"/>
        <v>10</v>
      </c>
      <c r="CY22" s="4">
        <f t="shared" ca="1" si="108"/>
        <v>800</v>
      </c>
      <c r="CZ22" s="4">
        <f t="shared" ca="1" si="109"/>
        <v>4200</v>
      </c>
      <c r="DA22" s="4">
        <f t="shared" ca="1" si="110"/>
        <v>20</v>
      </c>
      <c r="DB22" s="4">
        <f t="shared" ca="1" si="111"/>
        <v>50</v>
      </c>
      <c r="DC22" s="4">
        <f t="shared" ca="1" si="112"/>
        <v>140</v>
      </c>
      <c r="DD22" s="4">
        <f t="shared" ca="1" si="113"/>
        <v>320</v>
      </c>
      <c r="DE22" s="4">
        <f t="shared" ca="1" si="59"/>
        <v>400</v>
      </c>
      <c r="DF22" s="4">
        <f t="shared" ca="1" si="60"/>
        <v>1000</v>
      </c>
      <c r="DG22" s="4">
        <f t="shared" ca="1" si="61"/>
        <v>380</v>
      </c>
      <c r="DH22" s="4">
        <f t="shared" ca="1" si="62"/>
        <v>380</v>
      </c>
      <c r="DI22" s="4">
        <f t="shared" ca="1" si="63"/>
        <v>1500</v>
      </c>
      <c r="DJ22" s="4">
        <f t="shared" ca="1" si="64"/>
        <v>400</v>
      </c>
      <c r="DK22" s="31"/>
      <c r="DL22" s="31"/>
      <c r="DM22" s="31"/>
      <c r="DN22" s="31"/>
      <c r="DO22" s="31"/>
      <c r="DP22" s="31"/>
      <c r="DQ22" s="31"/>
      <c r="DR22" s="4">
        <f t="shared" ca="1" si="114"/>
        <v>15</v>
      </c>
      <c r="DS22" s="4">
        <f t="shared" ca="1" si="115"/>
        <v>12</v>
      </c>
      <c r="DT22" s="4">
        <f t="shared" ca="1" si="116"/>
        <v>25</v>
      </c>
      <c r="DU22" s="31"/>
      <c r="DV22" s="7">
        <f t="shared" ca="1" si="117"/>
        <v>140</v>
      </c>
      <c r="DW22" s="4">
        <f t="shared" ca="1" si="122"/>
        <v>55</v>
      </c>
      <c r="DX22" s="4">
        <f t="shared" ca="1" si="123"/>
        <v>55</v>
      </c>
      <c r="DY22" s="4">
        <f t="shared" ca="1" si="124"/>
        <v>55</v>
      </c>
      <c r="DZ22" s="4">
        <f t="shared" ca="1" si="118"/>
        <v>30</v>
      </c>
      <c r="EA22" s="4">
        <f t="shared" ca="1" si="119"/>
        <v>35</v>
      </c>
      <c r="EB22" s="4">
        <f t="shared" ca="1" si="120"/>
        <v>35</v>
      </c>
      <c r="ED22" s="197"/>
      <c r="EE22" s="12" t="s">
        <v>157</v>
      </c>
      <c r="EF22" s="160">
        <v>72.253</v>
      </c>
    </row>
    <row r="23" spans="1:136" x14ac:dyDescent="0.15">
      <c r="A23" s="6" t="s">
        <v>364</v>
      </c>
      <c r="B23" s="3">
        <f t="shared" ca="1" si="73"/>
        <v>44704</v>
      </c>
      <c r="C23" s="170"/>
      <c r="D23" s="170"/>
      <c r="E23" s="17">
        <f t="shared" ca="1" si="0"/>
        <v>58.343999999999994</v>
      </c>
      <c r="F23" s="17">
        <f t="shared" ca="1" si="74"/>
        <v>58.152000000000001</v>
      </c>
      <c r="G23" s="170"/>
      <c r="H23" s="172"/>
      <c r="I23" s="17">
        <f t="shared" ca="1" si="1"/>
        <v>56.405999999999992</v>
      </c>
      <c r="J23" s="17">
        <f t="shared" ca="1" si="2"/>
        <v>55.611999999999995</v>
      </c>
      <c r="K23" s="31"/>
      <c r="L23" s="17">
        <f t="shared" ca="1" si="4"/>
        <v>72.644999999999996</v>
      </c>
      <c r="M23" s="17">
        <f t="shared" ca="1" si="5"/>
        <v>66.010999999999996</v>
      </c>
      <c r="N23" s="65">
        <f t="shared" ca="1" si="6"/>
        <v>72.002999999999986</v>
      </c>
      <c r="O23" s="17">
        <f t="shared" ca="1" si="7"/>
        <v>67.283000000000001</v>
      </c>
      <c r="P23" s="4">
        <f t="shared" ca="1" si="8"/>
        <v>57.487999999999992</v>
      </c>
      <c r="Q23" s="17">
        <f t="shared" ca="1" si="9"/>
        <v>55.652000000000001</v>
      </c>
      <c r="R23" s="17">
        <f t="shared" ca="1" si="10"/>
        <v>56.393000000000001</v>
      </c>
      <c r="S23" s="17">
        <f t="shared" ca="1" si="11"/>
        <v>65.688000000000002</v>
      </c>
      <c r="T23" s="17">
        <f t="shared" ca="1" si="12"/>
        <v>56.859000000000009</v>
      </c>
      <c r="U23" s="17">
        <f t="shared" ca="1" si="13"/>
        <v>52.654000000000003</v>
      </c>
      <c r="V23" s="17">
        <f t="shared" ca="1" si="14"/>
        <v>53.837000000000003</v>
      </c>
      <c r="W23" s="17">
        <f t="shared" ca="1" si="75"/>
        <v>58.634</v>
      </c>
      <c r="X23" s="17">
        <f t="shared" ca="1" si="76"/>
        <v>59.997</v>
      </c>
      <c r="Y23" s="65">
        <f t="shared" ca="1" si="15"/>
        <v>55.919000000000004</v>
      </c>
      <c r="Z23" s="17">
        <f t="shared" ca="1" si="77"/>
        <v>54.546999999999997</v>
      </c>
      <c r="AA23" s="17">
        <f t="shared" ca="1" si="16"/>
        <v>51.701000000000001</v>
      </c>
      <c r="AB23" s="17">
        <f t="shared" ca="1" si="17"/>
        <v>50.399000000000001</v>
      </c>
      <c r="AC23" s="17">
        <f t="shared" ca="1" si="18"/>
        <v>52.329000000000001</v>
      </c>
      <c r="AD23" s="31"/>
      <c r="AE23" s="17">
        <f t="shared" ca="1" si="20"/>
        <v>72.082999999999998</v>
      </c>
      <c r="AF23" s="17">
        <f t="shared" ca="1" si="21"/>
        <v>73.921000000000006</v>
      </c>
      <c r="AG23" s="17">
        <f t="shared" ca="1" si="22"/>
        <v>68.251000000000005</v>
      </c>
      <c r="AH23" s="66">
        <f t="shared" ca="1" si="23"/>
        <v>63.042999999999999</v>
      </c>
      <c r="AI23" s="17">
        <f t="shared" ca="1" si="24"/>
        <v>61.407000000000004</v>
      </c>
      <c r="AJ23" s="17">
        <f t="shared" ca="1" si="25"/>
        <v>55.524999999999999</v>
      </c>
      <c r="AK23" s="17">
        <f t="shared" ca="1" si="26"/>
        <v>51.861999999999995</v>
      </c>
      <c r="AL23" s="17">
        <f t="shared" ca="1" si="27"/>
        <v>53.442999999999998</v>
      </c>
      <c r="AM23" s="17">
        <f t="shared" ca="1" si="28"/>
        <v>73.478000000000009</v>
      </c>
      <c r="AN23" s="17">
        <f t="shared" ca="1" si="29"/>
        <v>71.391000000000005</v>
      </c>
      <c r="AO23" s="17">
        <f t="shared" ca="1" si="30"/>
        <v>61.451999999999998</v>
      </c>
      <c r="AP23" s="17">
        <f t="shared" ca="1" si="31"/>
        <v>58.968999999999994</v>
      </c>
      <c r="AQ23" s="17">
        <f t="shared" ca="1" si="32"/>
        <v>55.288000000000004</v>
      </c>
      <c r="AR23" s="17">
        <f t="shared" ca="1" si="33"/>
        <v>54.939</v>
      </c>
      <c r="AS23" s="17">
        <f t="shared" ca="1" si="34"/>
        <v>54.572000000000003</v>
      </c>
      <c r="AT23" s="152">
        <f t="shared" ref="AT23:AT54" ca="1" si="141">$EG$46-INDIRECT($A23&amp;"!B37")</f>
        <v>90.902999999999992</v>
      </c>
      <c r="AU23" s="152">
        <f t="shared" ref="AU23:AU54" ca="1" si="142">$EG$47-INDIRECT($A23&amp;"!C37")</f>
        <v>87.018000000000001</v>
      </c>
      <c r="AV23" s="152">
        <f t="shared" ref="AV23:AV54" ca="1" si="143">$EG$48-INDIRECT($A23&amp;"!D37")</f>
        <v>83.859000000000009</v>
      </c>
      <c r="AW23" s="152">
        <f t="shared" ref="AW23:AW54" ca="1" si="144">$EG$49-INDIRECT($A23&amp;"!E37")</f>
        <v>83.165999999999997</v>
      </c>
      <c r="AX23" s="152">
        <f t="shared" ref="AX23:AX54" ca="1" si="145">$EG$50-INDIRECT($A23&amp;"!F37")</f>
        <v>81.694000000000003</v>
      </c>
      <c r="AY23" s="152">
        <f t="shared" ref="AY23:AY54" ca="1" si="146">$EG$51-INDIRECT($A23&amp;"!G37")</f>
        <v>72.665000000000006</v>
      </c>
      <c r="AZ23" s="185"/>
      <c r="BA23" s="79"/>
      <c r="BB23" s="79"/>
      <c r="BC23" s="79"/>
      <c r="BD23" s="79"/>
      <c r="BE23" s="79"/>
      <c r="BF23" s="31"/>
      <c r="BG23" s="18">
        <f t="shared" ca="1" si="47"/>
        <v>70.316999999999993</v>
      </c>
      <c r="BH23" s="18">
        <f t="shared" ca="1" si="48"/>
        <v>64.3</v>
      </c>
      <c r="BI23" s="18">
        <f t="shared" ca="1" si="49"/>
        <v>61.284999999999997</v>
      </c>
      <c r="BJ23" s="173"/>
      <c r="BK23" s="18">
        <f t="shared" ca="1" si="50"/>
        <v>57.774000000000001</v>
      </c>
      <c r="BL23" s="18">
        <f t="shared" ca="1" si="121"/>
        <v>55.776000000000003</v>
      </c>
      <c r="BM23" s="18">
        <f t="shared" ca="1" si="51"/>
        <v>52.165000000000006</v>
      </c>
      <c r="BN23" s="171"/>
      <c r="BO23" s="171"/>
      <c r="BP23" s="29">
        <f t="shared" ca="1" si="78"/>
        <v>850</v>
      </c>
      <c r="BQ23" s="29">
        <f t="shared" ca="1" si="79"/>
        <v>800</v>
      </c>
      <c r="BR23" s="31"/>
      <c r="BS23" s="31"/>
      <c r="BT23" s="4">
        <f t="shared" ca="1" si="80"/>
        <v>350</v>
      </c>
      <c r="BU23" s="4">
        <f t="shared" ca="1" si="81"/>
        <v>230</v>
      </c>
      <c r="BV23" s="31"/>
      <c r="BW23" s="4">
        <f t="shared" ca="1" si="82"/>
        <v>150</v>
      </c>
      <c r="BX23" s="7">
        <f t="shared" ca="1" si="83"/>
        <v>400</v>
      </c>
      <c r="BY23" s="4">
        <f t="shared" ca="1" si="84"/>
        <v>5</v>
      </c>
      <c r="BZ23" s="4">
        <f t="shared" ca="1" si="85"/>
        <v>10</v>
      </c>
      <c r="CA23" s="4">
        <f t="shared" ca="1" si="140"/>
        <v>4800</v>
      </c>
      <c r="CB23" s="4">
        <f t="shared" ca="1" si="86"/>
        <v>3800</v>
      </c>
      <c r="CC23" s="4">
        <f t="shared" ca="1" si="87"/>
        <v>110</v>
      </c>
      <c r="CD23" s="4">
        <f t="shared" ca="1" si="88"/>
        <v>20</v>
      </c>
      <c r="CE23" s="4">
        <f t="shared" ca="1" si="89"/>
        <v>170</v>
      </c>
      <c r="CF23" s="4">
        <f t="shared" ca="1" si="90"/>
        <v>3200</v>
      </c>
      <c r="CG23" s="4">
        <f t="shared" ca="1" si="91"/>
        <v>10</v>
      </c>
      <c r="CH23" s="4">
        <f t="shared" ca="1" si="92"/>
        <v>250</v>
      </c>
      <c r="CI23" s="4">
        <f t="shared" ca="1" si="93"/>
        <v>190</v>
      </c>
      <c r="CJ23" s="4">
        <f t="shared" ca="1" si="94"/>
        <v>12</v>
      </c>
      <c r="CK23" s="4">
        <f t="shared" ca="1" si="95"/>
        <v>130</v>
      </c>
      <c r="CL23" s="4">
        <f t="shared" ca="1" si="96"/>
        <v>25</v>
      </c>
      <c r="CM23" s="4">
        <f t="shared" ca="1" si="97"/>
        <v>220</v>
      </c>
      <c r="CN23" s="4">
        <f t="shared" ca="1" si="98"/>
        <v>60</v>
      </c>
      <c r="CO23" s="31"/>
      <c r="CP23" s="4">
        <f t="shared" ca="1" si="99"/>
        <v>600</v>
      </c>
      <c r="CQ23" s="4">
        <f t="shared" ca="1" si="100"/>
        <v>3000</v>
      </c>
      <c r="CR23" s="4">
        <f t="shared" ca="1" si="101"/>
        <v>2800</v>
      </c>
      <c r="CS23" s="4">
        <f t="shared" ca="1" si="102"/>
        <v>10</v>
      </c>
      <c r="CT23" s="4">
        <f t="shared" ca="1" si="103"/>
        <v>20</v>
      </c>
      <c r="CU23" s="4">
        <f t="shared" ca="1" si="104"/>
        <v>35</v>
      </c>
      <c r="CV23" s="4">
        <f t="shared" ca="1" si="105"/>
        <v>35</v>
      </c>
      <c r="CW23" s="4">
        <f t="shared" ca="1" si="106"/>
        <v>10</v>
      </c>
      <c r="CX23" s="4">
        <f t="shared" ca="1" si="107"/>
        <v>8</v>
      </c>
      <c r="CY23" s="4">
        <f t="shared" ca="1" si="108"/>
        <v>900</v>
      </c>
      <c r="CZ23" s="4">
        <f t="shared" ca="1" si="109"/>
        <v>4000</v>
      </c>
      <c r="DA23" s="4">
        <f t="shared" ca="1" si="110"/>
        <v>15</v>
      </c>
      <c r="DB23" s="4">
        <f t="shared" ca="1" si="111"/>
        <v>80</v>
      </c>
      <c r="DC23" s="4">
        <f t="shared" ca="1" si="112"/>
        <v>140</v>
      </c>
      <c r="DD23" s="4">
        <f t="shared" ca="1" si="113"/>
        <v>250</v>
      </c>
      <c r="DE23" s="31"/>
      <c r="DF23" s="4">
        <f t="shared" ca="1" si="60"/>
        <v>800</v>
      </c>
      <c r="DG23" s="4">
        <f t="shared" ca="1" si="61"/>
        <v>650</v>
      </c>
      <c r="DH23" s="4">
        <f t="shared" ca="1" si="62"/>
        <v>500</v>
      </c>
      <c r="DI23" s="4">
        <f t="shared" ca="1" si="63"/>
        <v>1300</v>
      </c>
      <c r="DJ23" s="4">
        <f t="shared" ca="1" si="64"/>
        <v>400</v>
      </c>
      <c r="DK23" s="31"/>
      <c r="DL23" s="31"/>
      <c r="DM23" s="31"/>
      <c r="DN23" s="31"/>
      <c r="DO23" s="31"/>
      <c r="DP23" s="31"/>
      <c r="DQ23" s="31"/>
      <c r="DR23" s="4">
        <f t="shared" ca="1" si="114"/>
        <v>15</v>
      </c>
      <c r="DS23" s="4">
        <f t="shared" ca="1" si="115"/>
        <v>12</v>
      </c>
      <c r="DT23" s="4">
        <f t="shared" ca="1" si="116"/>
        <v>30</v>
      </c>
      <c r="DU23" s="31"/>
      <c r="DV23" s="7">
        <f t="shared" ca="1" si="117"/>
        <v>130</v>
      </c>
      <c r="DW23" s="4">
        <f t="shared" ca="1" si="122"/>
        <v>55</v>
      </c>
      <c r="DX23" s="4">
        <f t="shared" ca="1" si="123"/>
        <v>50</v>
      </c>
      <c r="DY23" s="4">
        <f t="shared" ca="1" si="124"/>
        <v>50</v>
      </c>
      <c r="DZ23" s="4">
        <f t="shared" ca="1" si="118"/>
        <v>30</v>
      </c>
      <c r="EA23" s="4">
        <f t="shared" ca="1" si="119"/>
        <v>35</v>
      </c>
      <c r="EB23" s="4">
        <f t="shared" ca="1" si="120"/>
        <v>35</v>
      </c>
      <c r="ED23" s="195" t="s">
        <v>32</v>
      </c>
      <c r="EE23" s="12" t="s">
        <v>158</v>
      </c>
      <c r="EF23" s="160">
        <v>70.289000000000001</v>
      </c>
    </row>
    <row r="24" spans="1:136" x14ac:dyDescent="0.15">
      <c r="A24" s="6" t="s">
        <v>369</v>
      </c>
      <c r="B24" s="3">
        <f t="shared" ca="1" si="73"/>
        <v>44711</v>
      </c>
      <c r="C24" s="170"/>
      <c r="D24" s="170"/>
      <c r="E24" s="17">
        <f t="shared" ca="1" si="0"/>
        <v>55.965999999999994</v>
      </c>
      <c r="F24" s="17">
        <f t="shared" ca="1" si="74"/>
        <v>49.177000000000007</v>
      </c>
      <c r="G24" s="170"/>
      <c r="H24" s="172"/>
      <c r="I24" s="17">
        <f t="shared" ca="1" si="1"/>
        <v>53.719999999999992</v>
      </c>
      <c r="J24" s="17">
        <f t="shared" ca="1" si="2"/>
        <v>45.976999999999997</v>
      </c>
      <c r="K24" s="31"/>
      <c r="L24" s="17">
        <f t="shared" ca="1" si="4"/>
        <v>72.631</v>
      </c>
      <c r="M24" s="17">
        <f t="shared" ca="1" si="5"/>
        <v>65.552999999999997</v>
      </c>
      <c r="N24" s="65">
        <f t="shared" ca="1" si="6"/>
        <v>71.86699999999999</v>
      </c>
      <c r="O24" s="17">
        <f t="shared" ca="1" si="7"/>
        <v>66.69</v>
      </c>
      <c r="P24" s="4">
        <f t="shared" ca="1" si="8"/>
        <v>57.469999999999992</v>
      </c>
      <c r="Q24" s="17">
        <f t="shared" ca="1" si="9"/>
        <v>55.204999999999998</v>
      </c>
      <c r="R24" s="17">
        <f t="shared" ca="1" si="10"/>
        <v>50.989999999999995</v>
      </c>
      <c r="S24" s="17">
        <f t="shared" ca="1" si="11"/>
        <v>63.853999999999999</v>
      </c>
      <c r="T24" s="17">
        <f t="shared" ca="1" si="12"/>
        <v>56.02</v>
      </c>
      <c r="U24" s="17">
        <f t="shared" ca="1" si="13"/>
        <v>52.358000000000004</v>
      </c>
      <c r="V24" s="17">
        <f t="shared" ca="1" si="14"/>
        <v>50.167999999999999</v>
      </c>
      <c r="W24" s="17">
        <f t="shared" ca="1" si="75"/>
        <v>50.317999999999998</v>
      </c>
      <c r="X24" s="17">
        <f t="shared" ca="1" si="76"/>
        <v>54.025999999999996</v>
      </c>
      <c r="Y24" s="65">
        <f t="shared" ca="1" si="15"/>
        <v>53.491</v>
      </c>
      <c r="Z24" s="17">
        <f t="shared" ca="1" si="77"/>
        <v>48.644999999999996</v>
      </c>
      <c r="AA24" s="17">
        <f t="shared" ca="1" si="16"/>
        <v>51.46</v>
      </c>
      <c r="AB24" s="17">
        <f t="shared" ca="1" si="17"/>
        <v>50.018999999999998</v>
      </c>
      <c r="AC24" s="17">
        <f t="shared" ca="1" si="18"/>
        <v>50.017000000000003</v>
      </c>
      <c r="AD24" s="31"/>
      <c r="AE24" s="17">
        <f t="shared" ca="1" si="20"/>
        <v>72.14</v>
      </c>
      <c r="AF24" s="17">
        <f t="shared" ca="1" si="21"/>
        <v>74.02600000000001</v>
      </c>
      <c r="AG24" s="17">
        <f t="shared" ca="1" si="22"/>
        <v>68.287000000000006</v>
      </c>
      <c r="AH24" s="66">
        <f t="shared" ca="1" si="23"/>
        <v>61.673000000000002</v>
      </c>
      <c r="AI24" s="17">
        <f t="shared" ca="1" si="24"/>
        <v>60.983000000000004</v>
      </c>
      <c r="AJ24" s="17">
        <f t="shared" ca="1" si="25"/>
        <v>55.414000000000001</v>
      </c>
      <c r="AK24" s="17">
        <f t="shared" ca="1" si="26"/>
        <v>51.602999999999994</v>
      </c>
      <c r="AL24" s="17">
        <f t="shared" ca="1" si="27"/>
        <v>50.334000000000003</v>
      </c>
      <c r="AM24" s="17">
        <f t="shared" ca="1" si="28"/>
        <v>73.400000000000006</v>
      </c>
      <c r="AN24" s="17">
        <f t="shared" ca="1" si="29"/>
        <v>71.301000000000002</v>
      </c>
      <c r="AO24" s="17">
        <f t="shared" ca="1" si="30"/>
        <v>61.174999999999997</v>
      </c>
      <c r="AP24" s="17">
        <f t="shared" ca="1" si="31"/>
        <v>53.667999999999999</v>
      </c>
      <c r="AQ24" s="17">
        <f t="shared" ca="1" si="32"/>
        <v>53.878</v>
      </c>
      <c r="AR24" s="17">
        <f t="shared" ca="1" si="33"/>
        <v>52.667999999999999</v>
      </c>
      <c r="AS24" s="17">
        <f t="shared" ca="1" si="34"/>
        <v>47.605000000000004</v>
      </c>
      <c r="AT24" s="152">
        <f t="shared" ca="1" si="141"/>
        <v>90.760999999999996</v>
      </c>
      <c r="AU24" s="152">
        <f t="shared" ca="1" si="142"/>
        <v>86.793000000000006</v>
      </c>
      <c r="AV24" s="152">
        <f t="shared" ca="1" si="143"/>
        <v>83.385000000000005</v>
      </c>
      <c r="AW24" s="152">
        <f t="shared" ca="1" si="144"/>
        <v>83.113</v>
      </c>
      <c r="AX24" s="152">
        <f t="shared" ca="1" si="145"/>
        <v>81.760999999999996</v>
      </c>
      <c r="AY24" s="152">
        <f t="shared" ca="1" si="146"/>
        <v>72.908000000000001</v>
      </c>
      <c r="AZ24" s="185"/>
      <c r="BA24" s="79"/>
      <c r="BB24" s="79"/>
      <c r="BC24" s="79"/>
      <c r="BD24" s="79"/>
      <c r="BE24" s="79"/>
      <c r="BF24" s="31"/>
      <c r="BG24" s="18">
        <f t="shared" ca="1" si="47"/>
        <v>70.298999999999992</v>
      </c>
      <c r="BH24" s="18">
        <f t="shared" ca="1" si="48"/>
        <v>63.957999999999998</v>
      </c>
      <c r="BI24" s="18">
        <f t="shared" ca="1" si="49"/>
        <v>55.917999999999992</v>
      </c>
      <c r="BJ24" s="173"/>
      <c r="BK24" s="18">
        <f t="shared" ca="1" si="50"/>
        <v>47.855999999999995</v>
      </c>
      <c r="BL24" s="18">
        <f t="shared" ca="1" si="121"/>
        <v>49.339000000000006</v>
      </c>
      <c r="BM24" s="18">
        <f t="shared" ca="1" si="51"/>
        <v>50.041000000000004</v>
      </c>
      <c r="BN24" s="171"/>
      <c r="BO24" s="171"/>
      <c r="BP24" s="29">
        <f t="shared" ca="1" si="78"/>
        <v>400</v>
      </c>
      <c r="BQ24" s="29">
        <f t="shared" ca="1" si="79"/>
        <v>280</v>
      </c>
      <c r="BR24" s="31"/>
      <c r="BS24" s="31"/>
      <c r="BT24" s="4">
        <f t="shared" ca="1" si="80"/>
        <v>300</v>
      </c>
      <c r="BU24" s="4">
        <f t="shared" ca="1" si="81"/>
        <v>210</v>
      </c>
      <c r="BV24" s="31"/>
      <c r="BW24" s="4">
        <f t="shared" ca="1" si="82"/>
        <v>160</v>
      </c>
      <c r="BX24" s="7">
        <f t="shared" ca="1" si="83"/>
        <v>180</v>
      </c>
      <c r="BY24" s="4">
        <f t="shared" ca="1" si="84"/>
        <v>3</v>
      </c>
      <c r="BZ24" s="4">
        <f t="shared" ca="1" si="85"/>
        <v>10</v>
      </c>
      <c r="CA24" s="4">
        <f t="shared" ca="1" si="140"/>
        <v>4500</v>
      </c>
      <c r="CB24" s="4">
        <f t="shared" ca="1" si="86"/>
        <v>3800</v>
      </c>
      <c r="CC24" s="4">
        <f t="shared" ca="1" si="87"/>
        <v>95</v>
      </c>
      <c r="CD24" s="4">
        <f t="shared" ca="1" si="88"/>
        <v>25</v>
      </c>
      <c r="CE24" s="4">
        <f t="shared" ca="1" si="89"/>
        <v>150</v>
      </c>
      <c r="CF24" s="4">
        <f t="shared" ca="1" si="90"/>
        <v>3200</v>
      </c>
      <c r="CG24" s="4">
        <f t="shared" ca="1" si="91"/>
        <v>12</v>
      </c>
      <c r="CH24" s="4">
        <f t="shared" ca="1" si="92"/>
        <v>280</v>
      </c>
      <c r="CI24" s="4">
        <f t="shared" ca="1" si="93"/>
        <v>160</v>
      </c>
      <c r="CJ24" s="4">
        <f t="shared" ca="1" si="94"/>
        <v>12</v>
      </c>
      <c r="CK24" s="4">
        <f t="shared" ca="1" si="95"/>
        <v>130</v>
      </c>
      <c r="CL24" s="4">
        <f t="shared" ca="1" si="96"/>
        <v>70</v>
      </c>
      <c r="CM24" s="4">
        <f t="shared" ca="1" si="97"/>
        <v>220</v>
      </c>
      <c r="CN24" s="4">
        <f t="shared" ca="1" si="98"/>
        <v>20</v>
      </c>
      <c r="CO24" s="31"/>
      <c r="CP24" s="4">
        <f t="shared" ca="1" si="99"/>
        <v>550</v>
      </c>
      <c r="CQ24" s="4">
        <f t="shared" ca="1" si="100"/>
        <v>3000</v>
      </c>
      <c r="CR24" s="4">
        <f t="shared" ca="1" si="101"/>
        <v>3300</v>
      </c>
      <c r="CS24" s="4">
        <f t="shared" ca="1" si="102"/>
        <v>10</v>
      </c>
      <c r="CT24" s="4">
        <f t="shared" ca="1" si="103"/>
        <v>15</v>
      </c>
      <c r="CU24" s="4">
        <f t="shared" ca="1" si="104"/>
        <v>35</v>
      </c>
      <c r="CV24" s="4">
        <f t="shared" ca="1" si="105"/>
        <v>35</v>
      </c>
      <c r="CW24" s="4">
        <f t="shared" ca="1" si="106"/>
        <v>10</v>
      </c>
      <c r="CX24" s="4">
        <f t="shared" ca="1" si="107"/>
        <v>10</v>
      </c>
      <c r="CY24" s="4">
        <f t="shared" ca="1" si="108"/>
        <v>750</v>
      </c>
      <c r="CZ24" s="4">
        <f t="shared" ca="1" si="109"/>
        <v>4200</v>
      </c>
      <c r="DA24" s="4">
        <f t="shared" ca="1" si="110"/>
        <v>15</v>
      </c>
      <c r="DB24" s="4">
        <f t="shared" ca="1" si="111"/>
        <v>60</v>
      </c>
      <c r="DC24" s="4">
        <f t="shared" ca="1" si="112"/>
        <v>140</v>
      </c>
      <c r="DD24" s="4">
        <f t="shared" ca="1" si="113"/>
        <v>195</v>
      </c>
      <c r="DE24" s="4">
        <f t="shared" ca="1" si="59"/>
        <v>500</v>
      </c>
      <c r="DF24" s="4">
        <f t="shared" ca="1" si="60"/>
        <v>900</v>
      </c>
      <c r="DG24" s="4">
        <f t="shared" ca="1" si="61"/>
        <v>600</v>
      </c>
      <c r="DH24" s="4">
        <f t="shared" ca="1" si="62"/>
        <v>550</v>
      </c>
      <c r="DI24" s="4">
        <f t="shared" ca="1" si="63"/>
        <v>1700</v>
      </c>
      <c r="DJ24" s="4">
        <f t="shared" ca="1" si="64"/>
        <v>480</v>
      </c>
      <c r="DK24" s="31"/>
      <c r="DL24" s="31"/>
      <c r="DM24" s="31"/>
      <c r="DN24" s="31"/>
      <c r="DO24" s="31"/>
      <c r="DP24" s="31"/>
      <c r="DQ24" s="31"/>
      <c r="DR24" s="4">
        <f t="shared" ca="1" si="114"/>
        <v>15</v>
      </c>
      <c r="DS24" s="4">
        <f t="shared" ca="1" si="115"/>
        <v>12</v>
      </c>
      <c r="DT24" s="4">
        <f t="shared" ca="1" si="116"/>
        <v>30</v>
      </c>
      <c r="DU24" s="31"/>
      <c r="DV24" s="7">
        <f t="shared" ca="1" si="117"/>
        <v>150</v>
      </c>
      <c r="DW24" s="4">
        <f t="shared" ca="1" si="122"/>
        <v>55</v>
      </c>
      <c r="DX24" s="4">
        <f t="shared" ca="1" si="123"/>
        <v>60</v>
      </c>
      <c r="DY24" s="4">
        <f t="shared" ca="1" si="124"/>
        <v>60</v>
      </c>
      <c r="DZ24" s="4">
        <f t="shared" ca="1" si="118"/>
        <v>30</v>
      </c>
      <c r="EA24" s="4">
        <f t="shared" ca="1" si="119"/>
        <v>30</v>
      </c>
      <c r="EB24" s="4">
        <f t="shared" ca="1" si="120"/>
        <v>30</v>
      </c>
      <c r="ED24" s="197"/>
      <c r="EE24" s="14" t="s">
        <v>159</v>
      </c>
      <c r="EF24" s="161">
        <v>70.567999999999998</v>
      </c>
    </row>
    <row r="25" spans="1:136" x14ac:dyDescent="0.15">
      <c r="A25" s="6" t="s">
        <v>373</v>
      </c>
      <c r="B25" s="3">
        <f t="shared" ca="1" si="73"/>
        <v>44718</v>
      </c>
      <c r="C25" s="170"/>
      <c r="D25" s="170"/>
      <c r="E25" s="17">
        <f t="shared" ca="1" si="0"/>
        <v>54.513999999999996</v>
      </c>
      <c r="F25" s="17">
        <f t="shared" ca="1" si="74"/>
        <v>48.875</v>
      </c>
      <c r="G25" s="170"/>
      <c r="H25" s="172"/>
      <c r="I25" s="17">
        <f t="shared" ca="1" si="1"/>
        <v>52.123999999999995</v>
      </c>
      <c r="J25" s="17">
        <f t="shared" ca="1" si="2"/>
        <v>45.860999999999997</v>
      </c>
      <c r="K25" s="31"/>
      <c r="L25" s="17">
        <f t="shared" ca="1" si="4"/>
        <v>72.67</v>
      </c>
      <c r="M25" s="17">
        <f t="shared" ca="1" si="5"/>
        <v>65.003999999999991</v>
      </c>
      <c r="N25" s="65">
        <f t="shared" ca="1" si="6"/>
        <v>71.754999999999995</v>
      </c>
      <c r="O25" s="17">
        <f t="shared" ca="1" si="7"/>
        <v>66.504999999999995</v>
      </c>
      <c r="P25" s="4">
        <f t="shared" ca="1" si="8"/>
        <v>57.41</v>
      </c>
      <c r="Q25" s="17">
        <f t="shared" ca="1" si="9"/>
        <v>54.872</v>
      </c>
      <c r="R25" s="17">
        <f t="shared" ca="1" si="10"/>
        <v>50.592999999999996</v>
      </c>
      <c r="S25" s="17">
        <f t="shared" ca="1" si="11"/>
        <v>63.664999999999999</v>
      </c>
      <c r="T25" s="17">
        <f t="shared" ca="1" si="12"/>
        <v>55.522000000000006</v>
      </c>
      <c r="U25" s="17">
        <f t="shared" ca="1" si="13"/>
        <v>52.344000000000008</v>
      </c>
      <c r="V25" s="17">
        <f t="shared" ca="1" si="14"/>
        <v>49.891000000000005</v>
      </c>
      <c r="W25" s="17">
        <f t="shared" ca="1" si="75"/>
        <v>50.073999999999998</v>
      </c>
      <c r="X25" s="17">
        <f t="shared" ca="1" si="76"/>
        <v>52.962000000000003</v>
      </c>
      <c r="Y25" s="65">
        <f t="shared" ca="1" si="15"/>
        <v>52.448</v>
      </c>
      <c r="Z25" s="17">
        <f t="shared" ca="1" si="77"/>
        <v>48.42</v>
      </c>
      <c r="AA25" s="17">
        <f t="shared" ca="1" si="16"/>
        <v>51.528000000000006</v>
      </c>
      <c r="AB25" s="17">
        <f t="shared" ca="1" si="17"/>
        <v>50.000999999999998</v>
      </c>
      <c r="AC25" s="17">
        <f t="shared" ca="1" si="18"/>
        <v>49.887</v>
      </c>
      <c r="AD25" s="31"/>
      <c r="AE25" s="17">
        <f t="shared" ca="1" si="20"/>
        <v>72.152000000000001</v>
      </c>
      <c r="AF25" s="17">
        <f t="shared" ca="1" si="21"/>
        <v>74.088000000000008</v>
      </c>
      <c r="AG25" s="17">
        <f t="shared" ca="1" si="22"/>
        <v>68.227999999999994</v>
      </c>
      <c r="AH25" s="66">
        <f t="shared" ca="1" si="23"/>
        <v>61.002000000000002</v>
      </c>
      <c r="AI25" s="17">
        <f t="shared" ca="1" si="24"/>
        <v>60.898000000000003</v>
      </c>
      <c r="AJ25" s="17">
        <f t="shared" ca="1" si="25"/>
        <v>55.325999999999993</v>
      </c>
      <c r="AK25" s="17">
        <f t="shared" ca="1" si="26"/>
        <v>51.571999999999996</v>
      </c>
      <c r="AL25" s="17">
        <f t="shared" ca="1" si="27"/>
        <v>50.113</v>
      </c>
      <c r="AM25" s="17">
        <f t="shared" ca="1" si="28"/>
        <v>73.34</v>
      </c>
      <c r="AN25" s="17">
        <f t="shared" ca="1" si="29"/>
        <v>71.213999999999999</v>
      </c>
      <c r="AO25" s="17">
        <f t="shared" ca="1" si="30"/>
        <v>60.845999999999997</v>
      </c>
      <c r="AP25" s="17">
        <f t="shared" ca="1" si="31"/>
        <v>53.042000000000002</v>
      </c>
      <c r="AQ25" s="17">
        <f t="shared" ca="1" si="32"/>
        <v>53.386000000000003</v>
      </c>
      <c r="AR25" s="17">
        <f t="shared" ca="1" si="33"/>
        <v>51.082000000000001</v>
      </c>
      <c r="AS25" s="17">
        <f t="shared" ca="1" si="34"/>
        <v>47.402000000000001</v>
      </c>
      <c r="AT25" s="152">
        <f t="shared" ca="1" si="141"/>
        <v>91.85499999999999</v>
      </c>
      <c r="AU25" s="152">
        <f t="shared" ca="1" si="142"/>
        <v>86.793000000000006</v>
      </c>
      <c r="AV25" s="152">
        <f t="shared" ca="1" si="143"/>
        <v>83.32</v>
      </c>
      <c r="AW25" s="152">
        <f t="shared" ca="1" si="144"/>
        <v>83.105999999999995</v>
      </c>
      <c r="AX25" s="152">
        <f t="shared" ca="1" si="145"/>
        <v>81.850999999999999</v>
      </c>
      <c r="AY25" s="152">
        <f t="shared" ca="1" si="146"/>
        <v>72.433000000000007</v>
      </c>
      <c r="AZ25" s="185"/>
      <c r="BA25" s="79"/>
      <c r="BB25" s="79"/>
      <c r="BC25" s="79"/>
      <c r="BD25" s="79"/>
      <c r="BE25" s="79"/>
      <c r="BF25" s="31"/>
      <c r="BG25" s="18">
        <f t="shared" ca="1" si="47"/>
        <v>70.343000000000004</v>
      </c>
      <c r="BH25" s="18">
        <f t="shared" ca="1" si="48"/>
        <v>63.942999999999998</v>
      </c>
      <c r="BI25" s="18">
        <f t="shared" ca="1" si="49"/>
        <v>54.83</v>
      </c>
      <c r="BJ25" s="173"/>
      <c r="BK25" s="18">
        <f t="shared" ca="1" si="50"/>
        <v>47.751000000000005</v>
      </c>
      <c r="BL25" s="18">
        <f t="shared" ca="1" si="121"/>
        <v>47.794000000000004</v>
      </c>
      <c r="BM25" s="18">
        <f t="shared" ca="1" si="51"/>
        <v>49.954000000000001</v>
      </c>
      <c r="BN25" s="171"/>
      <c r="BO25" s="171"/>
      <c r="BP25" s="29">
        <f t="shared" ca="1" si="78"/>
        <v>750</v>
      </c>
      <c r="BQ25" s="29">
        <f t="shared" ca="1" si="79"/>
        <v>280</v>
      </c>
      <c r="BR25" s="31"/>
      <c r="BS25" s="31"/>
      <c r="BT25" s="4">
        <f t="shared" ca="1" si="80"/>
        <v>310</v>
      </c>
      <c r="BU25" s="4">
        <f t="shared" ca="1" si="81"/>
        <v>210</v>
      </c>
      <c r="BV25" s="31"/>
      <c r="BW25" s="4">
        <f t="shared" ca="1" si="82"/>
        <v>150</v>
      </c>
      <c r="BX25" s="7">
        <f t="shared" ca="1" si="83"/>
        <v>380</v>
      </c>
      <c r="BY25" s="4">
        <f t="shared" ca="1" si="84"/>
        <v>8</v>
      </c>
      <c r="BZ25" s="4">
        <f t="shared" ca="1" si="85"/>
        <v>8</v>
      </c>
      <c r="CA25" s="4">
        <f t="shared" ca="1" si="140"/>
        <v>4400</v>
      </c>
      <c r="CB25" s="4">
        <f t="shared" ca="1" si="86"/>
        <v>3800</v>
      </c>
      <c r="CC25" s="4">
        <f t="shared" ca="1" si="87"/>
        <v>75</v>
      </c>
      <c r="CD25" s="4">
        <f t="shared" ca="1" si="88"/>
        <v>25</v>
      </c>
      <c r="CE25" s="4">
        <f t="shared" ca="1" si="89"/>
        <v>180</v>
      </c>
      <c r="CF25" s="4">
        <f t="shared" ca="1" si="90"/>
        <v>3100</v>
      </c>
      <c r="CG25" s="4">
        <f t="shared" ca="1" si="91"/>
        <v>10</v>
      </c>
      <c r="CH25" s="4">
        <f t="shared" ca="1" si="92"/>
        <v>280</v>
      </c>
      <c r="CI25" s="4">
        <f t="shared" ca="1" si="93"/>
        <v>180</v>
      </c>
      <c r="CJ25" s="4">
        <f t="shared" ca="1" si="94"/>
        <v>12</v>
      </c>
      <c r="CK25" s="4">
        <f t="shared" ca="1" si="95"/>
        <v>55</v>
      </c>
      <c r="CL25" s="4">
        <f t="shared" ca="1" si="96"/>
        <v>220</v>
      </c>
      <c r="CM25" s="4">
        <f t="shared" ca="1" si="97"/>
        <v>250</v>
      </c>
      <c r="CN25" s="4">
        <f t="shared" ca="1" si="98"/>
        <v>20</v>
      </c>
      <c r="CO25" s="31"/>
      <c r="CP25" s="4">
        <f t="shared" ca="1" si="99"/>
        <v>500</v>
      </c>
      <c r="CQ25" s="4">
        <f t="shared" ca="1" si="100"/>
        <v>3200</v>
      </c>
      <c r="CR25" s="4">
        <f t="shared" ca="1" si="101"/>
        <v>2800</v>
      </c>
      <c r="CS25" s="4">
        <f t="shared" ca="1" si="102"/>
        <v>10</v>
      </c>
      <c r="CT25" s="4">
        <f t="shared" ca="1" si="103"/>
        <v>25</v>
      </c>
      <c r="CU25" s="4">
        <f t="shared" ca="1" si="104"/>
        <v>40</v>
      </c>
      <c r="CV25" s="4">
        <f t="shared" ca="1" si="105"/>
        <v>35</v>
      </c>
      <c r="CW25" s="4">
        <f t="shared" ca="1" si="106"/>
        <v>10</v>
      </c>
      <c r="CX25" s="4">
        <f t="shared" ca="1" si="107"/>
        <v>8</v>
      </c>
      <c r="CY25" s="4">
        <f t="shared" ca="1" si="108"/>
        <v>750</v>
      </c>
      <c r="CZ25" s="4">
        <f t="shared" ca="1" si="109"/>
        <v>4500</v>
      </c>
      <c r="DA25" s="4">
        <f t="shared" ca="1" si="110"/>
        <v>12</v>
      </c>
      <c r="DB25" s="4">
        <f t="shared" ca="1" si="111"/>
        <v>45</v>
      </c>
      <c r="DC25" s="4">
        <f t="shared" ca="1" si="112"/>
        <v>145</v>
      </c>
      <c r="DD25" s="4">
        <f t="shared" ca="1" si="113"/>
        <v>150</v>
      </c>
      <c r="DE25" s="4">
        <f t="shared" ref="DE25:DE32" ca="1" si="147">INDIRECT($A25&amp;"!B39")</f>
        <v>380</v>
      </c>
      <c r="DF25" s="4">
        <f t="shared" ref="DF25:DF32" ca="1" si="148">INDIRECT($A25&amp;"!C39")</f>
        <v>900</v>
      </c>
      <c r="DG25" s="4">
        <f t="shared" ref="DG25:DG32" ca="1" si="149">INDIRECT($A25&amp;"!D39")</f>
        <v>500</v>
      </c>
      <c r="DH25" s="4">
        <f t="shared" ref="DH25:DH32" ca="1" si="150">INDIRECT($A25&amp;"!E39")</f>
        <v>600</v>
      </c>
      <c r="DI25" s="4">
        <f t="shared" ref="DI25:DI32" ca="1" si="151">INDIRECT($A25&amp;"!F39")</f>
        <v>1400</v>
      </c>
      <c r="DJ25" s="4">
        <f t="shared" ref="DJ25:DJ32" ca="1" si="152">INDIRECT(A25&amp;"!I39")</f>
        <v>500</v>
      </c>
      <c r="DK25" s="31"/>
      <c r="DL25" s="31"/>
      <c r="DM25" s="31"/>
      <c r="DN25" s="31"/>
      <c r="DO25" s="31"/>
      <c r="DP25" s="31"/>
      <c r="DQ25" s="31"/>
      <c r="DR25" s="4">
        <f t="shared" ca="1" si="114"/>
        <v>12</v>
      </c>
      <c r="DS25" s="4">
        <f t="shared" ca="1" si="115"/>
        <v>20</v>
      </c>
      <c r="DT25" s="4">
        <f t="shared" ca="1" si="116"/>
        <v>25</v>
      </c>
      <c r="DU25" s="31"/>
      <c r="DV25" s="7">
        <f t="shared" ca="1" si="117"/>
        <v>140</v>
      </c>
      <c r="DW25" s="31"/>
      <c r="DX25" s="4">
        <f t="shared" ca="1" si="123"/>
        <v>170</v>
      </c>
      <c r="DY25" s="4">
        <f t="shared" ca="1" si="124"/>
        <v>170</v>
      </c>
      <c r="DZ25" s="4">
        <f t="shared" ca="1" si="118"/>
        <v>70</v>
      </c>
      <c r="EA25" s="4">
        <f t="shared" ca="1" si="119"/>
        <v>90</v>
      </c>
      <c r="EB25" s="4">
        <f t="shared" ca="1" si="120"/>
        <v>80</v>
      </c>
      <c r="ED25" s="195" t="s">
        <v>51</v>
      </c>
      <c r="EE25" s="9" t="s">
        <v>160</v>
      </c>
      <c r="EF25" s="162">
        <v>60.828000000000003</v>
      </c>
    </row>
    <row r="26" spans="1:136" x14ac:dyDescent="0.15">
      <c r="A26" s="6" t="s">
        <v>376</v>
      </c>
      <c r="B26" s="3">
        <f t="shared" ca="1" si="73"/>
        <v>44725</v>
      </c>
      <c r="C26" s="170"/>
      <c r="D26" s="170"/>
      <c r="E26" s="17">
        <f t="shared" ca="1" si="0"/>
        <v>54.052</v>
      </c>
      <c r="F26" s="17">
        <f t="shared" ca="1" si="74"/>
        <v>48.678000000000004</v>
      </c>
      <c r="G26" s="170"/>
      <c r="H26" s="172"/>
      <c r="I26" s="17">
        <f t="shared" ca="1" si="1"/>
        <v>51.840999999999994</v>
      </c>
      <c r="J26" s="17">
        <f t="shared" ca="1" si="2"/>
        <v>45.857999999999997</v>
      </c>
      <c r="K26" s="31"/>
      <c r="L26" s="17">
        <f t="shared" ca="1" si="4"/>
        <v>72.573999999999998</v>
      </c>
      <c r="M26" s="17">
        <f t="shared" ca="1" si="5"/>
        <v>64.599000000000004</v>
      </c>
      <c r="N26" s="65">
        <f t="shared" ca="1" si="6"/>
        <v>71.698999999999998</v>
      </c>
      <c r="O26" s="17">
        <f t="shared" ca="1" si="7"/>
        <v>66.444000000000003</v>
      </c>
      <c r="P26" s="4">
        <f t="shared" ca="1" si="8"/>
        <v>57.441999999999993</v>
      </c>
      <c r="Q26" s="17">
        <f t="shared" ca="1" si="9"/>
        <v>54.63</v>
      </c>
      <c r="R26" s="17">
        <f t="shared" ca="1" si="10"/>
        <v>50.333999999999996</v>
      </c>
      <c r="S26" s="17">
        <f t="shared" ca="1" si="11"/>
        <v>63.545000000000002</v>
      </c>
      <c r="T26" s="17">
        <f t="shared" ca="1" si="12"/>
        <v>55.331000000000003</v>
      </c>
      <c r="U26" s="17">
        <f t="shared" ca="1" si="13"/>
        <v>52.244</v>
      </c>
      <c r="V26" s="17">
        <f t="shared" ca="1" si="14"/>
        <v>49.715000000000003</v>
      </c>
      <c r="W26" s="17">
        <f t="shared" ca="1" si="75"/>
        <v>49.897999999999996</v>
      </c>
      <c r="X26" s="17">
        <f t="shared" ca="1" si="76"/>
        <v>52.374000000000002</v>
      </c>
      <c r="Y26" s="65">
        <f t="shared" ca="1" si="15"/>
        <v>52.428000000000004</v>
      </c>
      <c r="Z26" s="17">
        <f t="shared" ca="1" si="77"/>
        <v>48.301000000000002</v>
      </c>
      <c r="AA26" s="17">
        <f t="shared" ca="1" si="16"/>
        <v>51.297000000000004</v>
      </c>
      <c r="AB26" s="17">
        <f t="shared" ca="1" si="17"/>
        <v>49.878999999999998</v>
      </c>
      <c r="AC26" s="17">
        <f t="shared" ca="1" si="18"/>
        <v>49.736000000000004</v>
      </c>
      <c r="AD26" s="31"/>
      <c r="AE26" s="17">
        <f t="shared" ca="1" si="20"/>
        <v>72.135999999999996</v>
      </c>
      <c r="AF26" s="17">
        <f t="shared" ca="1" si="21"/>
        <v>73.968000000000004</v>
      </c>
      <c r="AG26" s="17">
        <f t="shared" ca="1" si="22"/>
        <v>67.986999999999995</v>
      </c>
      <c r="AH26" s="66">
        <f t="shared" ca="1" si="23"/>
        <v>60.447000000000003</v>
      </c>
      <c r="AI26" s="17">
        <f t="shared" ca="1" si="24"/>
        <v>60.7</v>
      </c>
      <c r="AJ26" s="17">
        <f t="shared" ca="1" si="25"/>
        <v>55.140999999999998</v>
      </c>
      <c r="AK26" s="17">
        <f t="shared" ca="1" si="26"/>
        <v>51.475999999999999</v>
      </c>
      <c r="AL26" s="17">
        <f t="shared" ca="1" si="27"/>
        <v>49.954000000000008</v>
      </c>
      <c r="AM26" s="17">
        <f t="shared" ca="1" si="28"/>
        <v>73.25200000000001</v>
      </c>
      <c r="AN26" s="17">
        <f t="shared" ca="1" si="29"/>
        <v>71.105000000000004</v>
      </c>
      <c r="AO26" s="17">
        <f t="shared" ca="1" si="30"/>
        <v>60.616</v>
      </c>
      <c r="AP26" s="17">
        <f t="shared" ca="1" si="31"/>
        <v>52.634</v>
      </c>
      <c r="AQ26" s="17">
        <f t="shared" ca="1" si="32"/>
        <v>52.543000000000006</v>
      </c>
      <c r="AR26" s="17">
        <f t="shared" ca="1" si="33"/>
        <v>50.750999999999998</v>
      </c>
      <c r="AS26" s="17">
        <f t="shared" ca="1" si="34"/>
        <v>47.318000000000005</v>
      </c>
      <c r="AT26" s="152">
        <f t="shared" ca="1" si="141"/>
        <v>90.667999999999992</v>
      </c>
      <c r="AU26" s="152">
        <f t="shared" ca="1" si="142"/>
        <v>86.56</v>
      </c>
      <c r="AV26" s="152">
        <f t="shared" ca="1" si="143"/>
        <v>83.295000000000002</v>
      </c>
      <c r="AW26" s="152">
        <f t="shared" ca="1" si="144"/>
        <v>83.102999999999994</v>
      </c>
      <c r="AX26" s="152">
        <f t="shared" ca="1" si="145"/>
        <v>81.826999999999998</v>
      </c>
      <c r="AY26" s="152">
        <f t="shared" ca="1" si="146"/>
        <v>71.998999999999995</v>
      </c>
      <c r="AZ26" s="185"/>
      <c r="BA26" s="79"/>
      <c r="BB26" s="79"/>
      <c r="BC26" s="79"/>
      <c r="BD26" s="79"/>
      <c r="BE26" s="79"/>
      <c r="BF26" s="31"/>
      <c r="BG26" s="18">
        <f t="shared" ca="1" si="47"/>
        <v>70.296999999999997</v>
      </c>
      <c r="BH26" s="18">
        <f t="shared" ca="1" si="48"/>
        <v>63.837000000000003</v>
      </c>
      <c r="BI26" s="18">
        <f t="shared" ca="1" si="49"/>
        <v>54.215999999999994</v>
      </c>
      <c r="BJ26" s="173"/>
      <c r="BK26" s="18">
        <f t="shared" ca="1" si="50"/>
        <v>47.719000000000001</v>
      </c>
      <c r="BL26" s="18">
        <f t="shared" ca="1" si="121"/>
        <v>47.449000000000005</v>
      </c>
      <c r="BM26" s="18">
        <f t="shared" ca="1" si="51"/>
        <v>49.816000000000003</v>
      </c>
      <c r="BN26" s="171"/>
      <c r="BO26" s="171"/>
      <c r="BP26" s="29">
        <f t="shared" ca="1" si="78"/>
        <v>800</v>
      </c>
      <c r="BQ26" s="29">
        <f t="shared" ca="1" si="79"/>
        <v>270</v>
      </c>
      <c r="BR26" s="31"/>
      <c r="BS26" s="31"/>
      <c r="BT26" s="4">
        <f t="shared" ca="1" si="80"/>
        <v>330</v>
      </c>
      <c r="BU26" s="4">
        <f t="shared" ca="1" si="81"/>
        <v>190</v>
      </c>
      <c r="BV26" s="31"/>
      <c r="BW26" s="4">
        <f t="shared" ca="1" si="82"/>
        <v>170</v>
      </c>
      <c r="BX26" s="7">
        <f t="shared" ca="1" si="83"/>
        <v>400</v>
      </c>
      <c r="BY26" s="4">
        <f t="shared" ca="1" si="84"/>
        <v>8</v>
      </c>
      <c r="BZ26" s="4">
        <f t="shared" ca="1" si="85"/>
        <v>10</v>
      </c>
      <c r="CA26" s="4">
        <f t="shared" ca="1" si="140"/>
        <v>4600</v>
      </c>
      <c r="CB26" s="4">
        <f t="shared" ca="1" si="86"/>
        <v>3800</v>
      </c>
      <c r="CC26" s="4">
        <f t="shared" ca="1" si="87"/>
        <v>75</v>
      </c>
      <c r="CD26" s="4">
        <f t="shared" ca="1" si="88"/>
        <v>25</v>
      </c>
      <c r="CE26" s="4">
        <f t="shared" ca="1" si="89"/>
        <v>200</v>
      </c>
      <c r="CF26" s="4">
        <f t="shared" ca="1" si="90"/>
        <v>3200</v>
      </c>
      <c r="CG26" s="4">
        <f t="shared" ca="1" si="91"/>
        <v>10</v>
      </c>
      <c r="CH26" s="4">
        <f t="shared" ca="1" si="92"/>
        <v>310</v>
      </c>
      <c r="CI26" s="4">
        <f t="shared" ca="1" si="93"/>
        <v>220</v>
      </c>
      <c r="CJ26" s="4">
        <f t="shared" ca="1" si="94"/>
        <v>12</v>
      </c>
      <c r="CK26" s="4">
        <f t="shared" ca="1" si="95"/>
        <v>35</v>
      </c>
      <c r="CL26" s="4">
        <f t="shared" ca="1" si="96"/>
        <v>330</v>
      </c>
      <c r="CM26" s="4">
        <f t="shared" ca="1" si="97"/>
        <v>310</v>
      </c>
      <c r="CN26" s="4">
        <f t="shared" ca="1" si="98"/>
        <v>15</v>
      </c>
      <c r="CO26" s="31"/>
      <c r="CP26" s="4">
        <f t="shared" ca="1" si="99"/>
        <v>500</v>
      </c>
      <c r="CQ26" s="4">
        <f t="shared" ca="1" si="100"/>
        <v>3000</v>
      </c>
      <c r="CR26" s="4">
        <f t="shared" ca="1" si="101"/>
        <v>4000</v>
      </c>
      <c r="CS26" s="4">
        <f t="shared" ca="1" si="102"/>
        <v>10</v>
      </c>
      <c r="CT26" s="4">
        <f t="shared" ca="1" si="103"/>
        <v>30</v>
      </c>
      <c r="CU26" s="4">
        <f t="shared" ca="1" si="104"/>
        <v>40</v>
      </c>
      <c r="CV26" s="4">
        <f t="shared" ca="1" si="105"/>
        <v>30</v>
      </c>
      <c r="CW26" s="4">
        <f t="shared" ca="1" si="106"/>
        <v>10</v>
      </c>
      <c r="CX26" s="4">
        <f t="shared" ca="1" si="107"/>
        <v>8</v>
      </c>
      <c r="CY26" s="4">
        <f t="shared" ca="1" si="108"/>
        <v>800</v>
      </c>
      <c r="CZ26" s="4">
        <f t="shared" ca="1" si="109"/>
        <v>4400</v>
      </c>
      <c r="DA26" s="4">
        <f t="shared" ca="1" si="110"/>
        <v>12</v>
      </c>
      <c r="DB26" s="4">
        <f t="shared" ca="1" si="111"/>
        <v>120</v>
      </c>
      <c r="DC26" s="4">
        <f t="shared" ca="1" si="112"/>
        <v>140</v>
      </c>
      <c r="DD26" s="4">
        <f t="shared" ca="1" si="113"/>
        <v>150</v>
      </c>
      <c r="DE26" s="4">
        <f t="shared" ca="1" si="147"/>
        <v>400</v>
      </c>
      <c r="DF26" s="4">
        <f t="shared" ca="1" si="148"/>
        <v>900</v>
      </c>
      <c r="DG26" s="4">
        <f t="shared" ca="1" si="149"/>
        <v>480</v>
      </c>
      <c r="DH26" s="4">
        <f t="shared" ca="1" si="150"/>
        <v>500</v>
      </c>
      <c r="DI26" s="4">
        <f t="shared" ca="1" si="151"/>
        <v>1400</v>
      </c>
      <c r="DJ26" s="4">
        <f t="shared" ca="1" si="152"/>
        <v>600</v>
      </c>
      <c r="DK26" s="31"/>
      <c r="DL26" s="31"/>
      <c r="DM26" s="31"/>
      <c r="DN26" s="31"/>
      <c r="DO26" s="31"/>
      <c r="DP26" s="31"/>
      <c r="DQ26" s="31"/>
      <c r="DR26" s="4">
        <f t="shared" ca="1" si="114"/>
        <v>15</v>
      </c>
      <c r="DS26" s="4">
        <f t="shared" ca="1" si="115"/>
        <v>10</v>
      </c>
      <c r="DT26" s="4">
        <f t="shared" ca="1" si="116"/>
        <v>20</v>
      </c>
      <c r="DU26" s="31"/>
      <c r="DV26" s="7">
        <f t="shared" ca="1" si="117"/>
        <v>140</v>
      </c>
      <c r="DW26" s="31"/>
      <c r="DX26" s="4">
        <f t="shared" ca="1" si="123"/>
        <v>190</v>
      </c>
      <c r="DY26" s="4">
        <f t="shared" ca="1" si="124"/>
        <v>190</v>
      </c>
      <c r="DZ26" s="4">
        <f t="shared" ca="1" si="118"/>
        <v>210</v>
      </c>
      <c r="EA26" s="4">
        <f t="shared" ca="1" si="119"/>
        <v>200</v>
      </c>
      <c r="EB26" s="4">
        <f t="shared" ca="1" si="120"/>
        <v>220</v>
      </c>
      <c r="ED26" s="197"/>
      <c r="EE26" s="12" t="s">
        <v>161</v>
      </c>
      <c r="EF26" s="163">
        <v>60.832999999999998</v>
      </c>
    </row>
    <row r="27" spans="1:136" x14ac:dyDescent="0.15">
      <c r="A27" s="6" t="s">
        <v>377</v>
      </c>
      <c r="B27" s="3">
        <f t="shared" ca="1" si="73"/>
        <v>44732</v>
      </c>
      <c r="C27" s="170"/>
      <c r="D27" s="170"/>
      <c r="E27" s="17">
        <f t="shared" ca="1" si="0"/>
        <v>53.811999999999998</v>
      </c>
      <c r="F27" s="17">
        <f t="shared" ca="1" si="74"/>
        <v>48.631</v>
      </c>
      <c r="G27" s="170"/>
      <c r="H27" s="172"/>
      <c r="I27" s="17">
        <f t="shared" ca="1" si="1"/>
        <v>51.776999999999994</v>
      </c>
      <c r="J27" s="17">
        <f t="shared" ca="1" si="2"/>
        <v>45.825999999999993</v>
      </c>
      <c r="K27" s="31"/>
      <c r="L27" s="17">
        <f t="shared" ca="1" si="4"/>
        <v>72.652000000000001</v>
      </c>
      <c r="M27" s="17">
        <f t="shared" ca="1" si="5"/>
        <v>64.497</v>
      </c>
      <c r="N27" s="65">
        <f t="shared" ca="1" si="6"/>
        <v>71.850999999999999</v>
      </c>
      <c r="O27" s="17">
        <f t="shared" ca="1" si="7"/>
        <v>66.447000000000003</v>
      </c>
      <c r="P27" s="4">
        <f t="shared" ca="1" si="8"/>
        <v>57.399999999999991</v>
      </c>
      <c r="Q27" s="17">
        <f t="shared" ca="1" si="9"/>
        <v>54.569000000000003</v>
      </c>
      <c r="R27" s="17">
        <f t="shared" ca="1" si="10"/>
        <v>50.287999999999997</v>
      </c>
      <c r="S27" s="17">
        <f t="shared" ca="1" si="11"/>
        <v>63.491</v>
      </c>
      <c r="T27" s="17">
        <f t="shared" ca="1" si="12"/>
        <v>55.186000000000007</v>
      </c>
      <c r="U27" s="17">
        <f t="shared" ca="1" si="13"/>
        <v>52.263000000000005</v>
      </c>
      <c r="V27" s="17">
        <f t="shared" ca="1" si="14"/>
        <v>49.712000000000003</v>
      </c>
      <c r="W27" s="17">
        <f t="shared" ca="1" si="75"/>
        <v>49.844999999999999</v>
      </c>
      <c r="X27" s="17">
        <f t="shared" ca="1" si="76"/>
        <v>52.209000000000003</v>
      </c>
      <c r="Y27" s="65">
        <f t="shared" ca="1" si="15"/>
        <v>52.585000000000001</v>
      </c>
      <c r="Z27" s="17">
        <f t="shared" ca="1" si="77"/>
        <v>48.298999999999999</v>
      </c>
      <c r="AA27" s="17">
        <f t="shared" ca="1" si="16"/>
        <v>51.428000000000004</v>
      </c>
      <c r="AB27" s="17">
        <f t="shared" ca="1" si="17"/>
        <v>49.872999999999998</v>
      </c>
      <c r="AC27" s="17">
        <f t="shared" ca="1" si="18"/>
        <v>49.725999999999999</v>
      </c>
      <c r="AD27" s="31"/>
      <c r="AE27" s="17">
        <f t="shared" ca="1" si="20"/>
        <v>72.147000000000006</v>
      </c>
      <c r="AF27" s="17">
        <f t="shared" ca="1" si="21"/>
        <v>74.027000000000001</v>
      </c>
      <c r="AG27" s="17">
        <f t="shared" ca="1" si="22"/>
        <v>67.998999999999995</v>
      </c>
      <c r="AH27" s="66">
        <f t="shared" ca="1" si="23"/>
        <v>60.343000000000004</v>
      </c>
      <c r="AI27" s="17">
        <f t="shared" ca="1" si="24"/>
        <v>60.721000000000004</v>
      </c>
      <c r="AJ27" s="17">
        <f t="shared" ca="1" si="25"/>
        <v>55.155999999999999</v>
      </c>
      <c r="AK27" s="17">
        <f t="shared" ca="1" si="26"/>
        <v>51.48299999999999</v>
      </c>
      <c r="AL27" s="17">
        <f t="shared" ca="1" si="27"/>
        <v>49.945999999999998</v>
      </c>
      <c r="AM27" s="17">
        <f t="shared" ca="1" si="28"/>
        <v>73.23</v>
      </c>
      <c r="AN27" s="17">
        <f t="shared" ca="1" si="29"/>
        <v>71.088999999999999</v>
      </c>
      <c r="AO27" s="17">
        <f t="shared" ca="1" si="30"/>
        <v>60.584999999999994</v>
      </c>
      <c r="AP27" s="17">
        <f t="shared" ca="1" si="31"/>
        <v>52.516999999999996</v>
      </c>
      <c r="AQ27" s="17">
        <f t="shared" ca="1" si="32"/>
        <v>53.203000000000003</v>
      </c>
      <c r="AR27" s="17">
        <f t="shared" ca="1" si="33"/>
        <v>50.713000000000001</v>
      </c>
      <c r="AS27" s="17">
        <f t="shared" ca="1" si="34"/>
        <v>47.313000000000002</v>
      </c>
      <c r="AT27" s="152">
        <f t="shared" ca="1" si="141"/>
        <v>90.983000000000004</v>
      </c>
      <c r="AU27" s="152">
        <f t="shared" ca="1" si="142"/>
        <v>86.694999999999993</v>
      </c>
      <c r="AV27" s="152">
        <f t="shared" ca="1" si="143"/>
        <v>83.379000000000005</v>
      </c>
      <c r="AW27" s="152">
        <f t="shared" ca="1" si="144"/>
        <v>83.133999999999986</v>
      </c>
      <c r="AX27" s="152">
        <f t="shared" ca="1" si="145"/>
        <v>81.953000000000003</v>
      </c>
      <c r="AY27" s="152">
        <f t="shared" ca="1" si="146"/>
        <v>72.040999999999997</v>
      </c>
      <c r="AZ27" s="185"/>
      <c r="BA27" s="79"/>
      <c r="BB27" s="79"/>
      <c r="BC27" s="79"/>
      <c r="BD27" s="79"/>
      <c r="BE27" s="79"/>
      <c r="BF27" s="31"/>
      <c r="BG27" s="18">
        <f t="shared" ca="1" si="47"/>
        <v>70.370999999999995</v>
      </c>
      <c r="BH27" s="18">
        <f t="shared" ca="1" si="48"/>
        <v>63.902000000000001</v>
      </c>
      <c r="BI27" s="18">
        <f t="shared" ca="1" si="49"/>
        <v>54.191999999999993</v>
      </c>
      <c r="BJ27" s="173"/>
      <c r="BK27" s="18">
        <f t="shared" ca="1" si="50"/>
        <v>47.719000000000001</v>
      </c>
      <c r="BL27" s="18">
        <f t="shared" ca="1" si="121"/>
        <v>47.38000000000001</v>
      </c>
      <c r="BM27" s="18">
        <f t="shared" ca="1" si="51"/>
        <v>49.81</v>
      </c>
      <c r="BN27" s="171"/>
      <c r="BO27" s="171"/>
      <c r="BP27" s="29">
        <f t="shared" ca="1" si="78"/>
        <v>850</v>
      </c>
      <c r="BQ27" s="29">
        <f t="shared" ca="1" si="79"/>
        <v>220</v>
      </c>
      <c r="BR27" s="31"/>
      <c r="BS27" s="31"/>
      <c r="BT27" s="4">
        <f t="shared" ca="1" si="80"/>
        <v>350</v>
      </c>
      <c r="BU27" s="4">
        <f t="shared" ca="1" si="81"/>
        <v>200</v>
      </c>
      <c r="BV27" s="31"/>
      <c r="BW27" s="4">
        <f t="shared" ca="1" si="82"/>
        <v>160</v>
      </c>
      <c r="BX27" s="7">
        <f t="shared" ca="1" si="83"/>
        <v>220</v>
      </c>
      <c r="BY27" s="4">
        <f t="shared" ca="1" si="84"/>
        <v>5</v>
      </c>
      <c r="BZ27" s="4">
        <f t="shared" ca="1" si="85"/>
        <v>10</v>
      </c>
      <c r="CA27" s="4">
        <f t="shared" ca="1" si="140"/>
        <v>4500</v>
      </c>
      <c r="CB27" s="4">
        <f t="shared" ca="1" si="86"/>
        <v>3800</v>
      </c>
      <c r="CC27" s="4">
        <f t="shared" ca="1" si="87"/>
        <v>75</v>
      </c>
      <c r="CD27" s="4">
        <f t="shared" ca="1" si="88"/>
        <v>20</v>
      </c>
      <c r="CE27" s="4">
        <f t="shared" ca="1" si="89"/>
        <v>200</v>
      </c>
      <c r="CF27" s="4">
        <f t="shared" ca="1" si="90"/>
        <v>3100</v>
      </c>
      <c r="CG27" s="4">
        <f t="shared" ca="1" si="91"/>
        <v>10</v>
      </c>
      <c r="CH27" s="4">
        <f t="shared" ca="1" si="92"/>
        <v>330</v>
      </c>
      <c r="CI27" s="4">
        <f t="shared" ca="1" si="93"/>
        <v>180</v>
      </c>
      <c r="CJ27" s="4">
        <f t="shared" ca="1" si="94"/>
        <v>12</v>
      </c>
      <c r="CK27" s="4">
        <f t="shared" ca="1" si="95"/>
        <v>30</v>
      </c>
      <c r="CL27" s="4">
        <f t="shared" ca="1" si="96"/>
        <v>270</v>
      </c>
      <c r="CM27" s="4">
        <f t="shared" ca="1" si="97"/>
        <v>370</v>
      </c>
      <c r="CN27" s="4">
        <f t="shared" ca="1" si="98"/>
        <v>15</v>
      </c>
      <c r="CO27" s="31"/>
      <c r="CP27" s="4">
        <f t="shared" ca="1" si="99"/>
        <v>500</v>
      </c>
      <c r="CQ27" s="4">
        <f t="shared" ca="1" si="100"/>
        <v>3000</v>
      </c>
      <c r="CR27" s="4">
        <f t="shared" ca="1" si="101"/>
        <v>3800</v>
      </c>
      <c r="CS27" s="4">
        <f t="shared" ca="1" si="102"/>
        <v>8</v>
      </c>
      <c r="CT27" s="4">
        <f t="shared" ca="1" si="103"/>
        <v>25</v>
      </c>
      <c r="CU27" s="4">
        <f t="shared" ca="1" si="104"/>
        <v>35</v>
      </c>
      <c r="CV27" s="4">
        <f t="shared" ca="1" si="105"/>
        <v>35</v>
      </c>
      <c r="CW27" s="4">
        <f t="shared" ca="1" si="106"/>
        <v>10</v>
      </c>
      <c r="CX27" s="4">
        <f t="shared" ca="1" si="107"/>
        <v>10</v>
      </c>
      <c r="CY27" s="4">
        <f t="shared" ca="1" si="108"/>
        <v>900</v>
      </c>
      <c r="CZ27" s="4">
        <f t="shared" ca="1" si="109"/>
        <v>4000</v>
      </c>
      <c r="DA27" s="4">
        <f t="shared" ca="1" si="110"/>
        <v>20</v>
      </c>
      <c r="DB27" s="4">
        <f t="shared" ca="1" si="111"/>
        <v>100</v>
      </c>
      <c r="DC27" s="4">
        <f t="shared" ca="1" si="112"/>
        <v>130</v>
      </c>
      <c r="DD27" s="4">
        <f t="shared" ca="1" si="113"/>
        <v>150</v>
      </c>
      <c r="DE27" s="4">
        <f t="shared" ca="1" si="147"/>
        <v>380</v>
      </c>
      <c r="DF27" s="4">
        <f t="shared" ca="1" si="148"/>
        <v>1300</v>
      </c>
      <c r="DG27" s="4">
        <f t="shared" ca="1" si="149"/>
        <v>500</v>
      </c>
      <c r="DH27" s="4">
        <f t="shared" ca="1" si="150"/>
        <v>700</v>
      </c>
      <c r="DI27" s="4">
        <f t="shared" ca="1" si="151"/>
        <v>1500</v>
      </c>
      <c r="DJ27" s="4">
        <f t="shared" ca="1" si="152"/>
        <v>550</v>
      </c>
      <c r="DK27" s="31"/>
      <c r="DL27" s="31"/>
      <c r="DM27" s="31"/>
      <c r="DN27" s="31"/>
      <c r="DO27" s="31"/>
      <c r="DP27" s="31"/>
      <c r="DQ27" s="31"/>
      <c r="DR27" s="4">
        <f t="shared" ca="1" si="114"/>
        <v>12</v>
      </c>
      <c r="DS27" s="4">
        <f t="shared" ca="1" si="115"/>
        <v>12</v>
      </c>
      <c r="DT27" s="4">
        <f t="shared" ca="1" si="116"/>
        <v>12</v>
      </c>
      <c r="DU27" s="31"/>
      <c r="DV27" s="7">
        <f t="shared" ca="1" si="117"/>
        <v>140</v>
      </c>
      <c r="DW27" s="31"/>
      <c r="DX27" s="4">
        <f t="shared" ca="1" si="123"/>
        <v>200</v>
      </c>
      <c r="DY27" s="4">
        <f t="shared" ca="1" si="124"/>
        <v>210</v>
      </c>
      <c r="DZ27" s="4">
        <f t="shared" ca="1" si="118"/>
        <v>160</v>
      </c>
      <c r="EA27" s="4">
        <f t="shared" ca="1" si="119"/>
        <v>250</v>
      </c>
      <c r="EB27" s="4">
        <f t="shared" ca="1" si="120"/>
        <v>250</v>
      </c>
      <c r="ED27" s="195" t="s">
        <v>52</v>
      </c>
      <c r="EE27" s="9" t="s">
        <v>162</v>
      </c>
      <c r="EF27" s="158">
        <v>57.755000000000003</v>
      </c>
    </row>
    <row r="28" spans="1:136" x14ac:dyDescent="0.15">
      <c r="A28" s="6" t="s">
        <v>384</v>
      </c>
      <c r="B28" s="3">
        <f t="shared" ca="1" si="73"/>
        <v>44739</v>
      </c>
      <c r="C28" s="170"/>
      <c r="D28" s="170"/>
      <c r="E28" s="17">
        <f t="shared" ca="1" si="0"/>
        <v>53.832999999999998</v>
      </c>
      <c r="F28" s="17">
        <f t="shared" ca="1" si="74"/>
        <v>48.902000000000001</v>
      </c>
      <c r="G28" s="170"/>
      <c r="H28" s="172"/>
      <c r="I28" s="17">
        <f t="shared" ca="1" si="1"/>
        <v>51.767999999999994</v>
      </c>
      <c r="J28" s="17">
        <f t="shared" ca="1" si="2"/>
        <v>45.855999999999995</v>
      </c>
      <c r="K28" s="31"/>
      <c r="L28" s="17">
        <f t="shared" ca="1" si="4"/>
        <v>72.498999999999995</v>
      </c>
      <c r="M28" s="17">
        <f t="shared" ca="1" si="5"/>
        <v>64.36</v>
      </c>
      <c r="N28" s="65">
        <f t="shared" ca="1" si="6"/>
        <v>71.926999999999992</v>
      </c>
      <c r="O28" s="17">
        <f t="shared" ca="1" si="7"/>
        <v>66.527000000000001</v>
      </c>
      <c r="P28" s="4">
        <f t="shared" ca="1" si="8"/>
        <v>57.404999999999994</v>
      </c>
      <c r="Q28" s="17">
        <f t="shared" ca="1" si="9"/>
        <v>54.489000000000004</v>
      </c>
      <c r="R28" s="17">
        <f t="shared" ca="1" si="10"/>
        <v>50.332999999999998</v>
      </c>
      <c r="S28" s="17">
        <f t="shared" ca="1" si="11"/>
        <v>63.813000000000002</v>
      </c>
      <c r="T28" s="17">
        <f t="shared" ca="1" si="12"/>
        <v>55.472000000000008</v>
      </c>
      <c r="U28" s="17">
        <f t="shared" ca="1" si="13"/>
        <v>52.240000000000009</v>
      </c>
      <c r="V28" s="17">
        <f t="shared" ca="1" si="14"/>
        <v>49.698999999999998</v>
      </c>
      <c r="W28" s="17">
        <f t="shared" ca="1" si="75"/>
        <v>49.91</v>
      </c>
      <c r="X28" s="17">
        <f t="shared" ca="1" si="76"/>
        <v>52.507000000000005</v>
      </c>
      <c r="Y28" s="65">
        <f t="shared" ca="1" si="15"/>
        <v>53.102000000000004</v>
      </c>
      <c r="Z28" s="17">
        <f t="shared" ca="1" si="77"/>
        <v>48.363</v>
      </c>
      <c r="AA28" s="17">
        <f t="shared" ca="1" si="16"/>
        <v>51.392000000000003</v>
      </c>
      <c r="AB28" s="17">
        <f t="shared" ca="1" si="17"/>
        <v>49.871000000000002</v>
      </c>
      <c r="AC28" s="17">
        <f t="shared" ca="1" si="18"/>
        <v>49.744</v>
      </c>
      <c r="AD28" s="31"/>
      <c r="AE28" s="17">
        <f t="shared" ca="1" si="20"/>
        <v>72.135000000000005</v>
      </c>
      <c r="AF28" s="17">
        <f t="shared" ca="1" si="21"/>
        <v>73.957000000000008</v>
      </c>
      <c r="AG28" s="17">
        <f t="shared" ca="1" si="22"/>
        <v>67.88</v>
      </c>
      <c r="AH28" s="66">
        <f t="shared" ca="1" si="23"/>
        <v>60.361000000000004</v>
      </c>
      <c r="AI28" s="17">
        <f t="shared" ca="1" si="24"/>
        <v>60.759</v>
      </c>
      <c r="AJ28" s="17">
        <f t="shared" ca="1" si="25"/>
        <v>55.134999999999998</v>
      </c>
      <c r="AK28" s="17">
        <f t="shared" ca="1" si="26"/>
        <v>51.48299999999999</v>
      </c>
      <c r="AL28" s="17">
        <f t="shared" ca="1" si="27"/>
        <v>49.972000000000001</v>
      </c>
      <c r="AM28" s="17">
        <f t="shared" ca="1" si="28"/>
        <v>73.287999999999997</v>
      </c>
      <c r="AN28" s="17">
        <f t="shared" ca="1" si="29"/>
        <v>71.051999999999992</v>
      </c>
      <c r="AO28" s="17">
        <f t="shared" ca="1" si="30"/>
        <v>60.533999999999999</v>
      </c>
      <c r="AP28" s="17">
        <f t="shared" ca="1" si="31"/>
        <v>52.569000000000003</v>
      </c>
      <c r="AQ28" s="17">
        <f t="shared" ca="1" si="32"/>
        <v>52.817</v>
      </c>
      <c r="AR28" s="17">
        <f t="shared" ca="1" si="33"/>
        <v>50.899000000000001</v>
      </c>
      <c r="AS28" s="17">
        <f t="shared" ca="1" si="34"/>
        <v>47.367000000000004</v>
      </c>
      <c r="AT28" s="152">
        <f t="shared" ca="1" si="141"/>
        <v>91.17</v>
      </c>
      <c r="AU28" s="152">
        <f t="shared" ca="1" si="142"/>
        <v>86.731999999999999</v>
      </c>
      <c r="AV28" s="152">
        <f t="shared" ca="1" si="143"/>
        <v>83.262</v>
      </c>
      <c r="AW28" s="152">
        <f t="shared" ca="1" si="144"/>
        <v>83.140999999999991</v>
      </c>
      <c r="AX28" s="152">
        <f t="shared" ca="1" si="145"/>
        <v>81.932999999999993</v>
      </c>
      <c r="AY28" s="152">
        <f t="shared" ca="1" si="146"/>
        <v>72.070999999999998</v>
      </c>
      <c r="AZ28" s="185"/>
      <c r="BA28" s="79"/>
      <c r="BB28" s="79"/>
      <c r="BC28" s="79"/>
      <c r="BD28" s="79"/>
      <c r="BE28" s="79"/>
      <c r="BF28" s="31"/>
      <c r="BG28" s="18">
        <f t="shared" ca="1" si="47"/>
        <v>70.313999999999993</v>
      </c>
      <c r="BH28" s="18">
        <f t="shared" ca="1" si="48"/>
        <v>63.808</v>
      </c>
      <c r="BI28" s="18">
        <f t="shared" ca="1" si="49"/>
        <v>54.156999999999996</v>
      </c>
      <c r="BJ28" s="173"/>
      <c r="BK28" s="18">
        <f t="shared" ca="1" si="50"/>
        <v>47.793999999999997</v>
      </c>
      <c r="BL28" s="18">
        <f t="shared" ca="1" si="121"/>
        <v>47.177000000000007</v>
      </c>
      <c r="BM28" s="18">
        <f t="shared" ca="1" si="51"/>
        <v>50.1</v>
      </c>
      <c r="BN28" s="171"/>
      <c r="BO28" s="171"/>
      <c r="BP28" s="29">
        <f t="shared" ca="1" si="78"/>
        <v>900</v>
      </c>
      <c r="BQ28" s="29">
        <f t="shared" ca="1" si="79"/>
        <v>220</v>
      </c>
      <c r="BR28" s="31"/>
      <c r="BS28" s="31"/>
      <c r="BT28" s="4">
        <f t="shared" ca="1" si="80"/>
        <v>310</v>
      </c>
      <c r="BU28" s="4">
        <f t="shared" ca="1" si="81"/>
        <v>160</v>
      </c>
      <c r="BV28" s="31"/>
      <c r="BW28" s="4">
        <f t="shared" ca="1" si="82"/>
        <v>180</v>
      </c>
      <c r="BX28" s="7">
        <f t="shared" ca="1" si="83"/>
        <v>350</v>
      </c>
      <c r="BY28" s="4">
        <f t="shared" ca="1" si="84"/>
        <v>5</v>
      </c>
      <c r="BZ28" s="4">
        <f t="shared" ca="1" si="85"/>
        <v>12</v>
      </c>
      <c r="CA28" s="4">
        <f t="shared" ca="1" si="140"/>
        <v>4200</v>
      </c>
      <c r="CB28" s="4">
        <f t="shared" ca="1" si="86"/>
        <v>3800</v>
      </c>
      <c r="CC28" s="4">
        <f t="shared" ca="1" si="87"/>
        <v>60</v>
      </c>
      <c r="CD28" s="4">
        <f t="shared" ca="1" si="88"/>
        <v>15</v>
      </c>
      <c r="CE28" s="4">
        <f t="shared" ca="1" si="89"/>
        <v>230</v>
      </c>
      <c r="CF28" s="4">
        <f t="shared" ca="1" si="90"/>
        <v>3000</v>
      </c>
      <c r="CG28" s="4">
        <f t="shared" ca="1" si="91"/>
        <v>10</v>
      </c>
      <c r="CH28" s="4">
        <f t="shared" ca="1" si="92"/>
        <v>250</v>
      </c>
      <c r="CI28" s="4">
        <f t="shared" ca="1" si="93"/>
        <v>170</v>
      </c>
      <c r="CJ28" s="4">
        <f t="shared" ca="1" si="94"/>
        <v>25</v>
      </c>
      <c r="CK28" s="4">
        <f t="shared" ca="1" si="95"/>
        <v>30</v>
      </c>
      <c r="CL28" s="4">
        <f t="shared" ca="1" si="96"/>
        <v>130</v>
      </c>
      <c r="CM28" s="4">
        <f t="shared" ca="1" si="97"/>
        <v>180</v>
      </c>
      <c r="CN28" s="4">
        <f t="shared" ca="1" si="98"/>
        <v>12</v>
      </c>
      <c r="CO28" s="31"/>
      <c r="CP28" s="4">
        <f t="shared" ca="1" si="99"/>
        <v>530</v>
      </c>
      <c r="CQ28" s="4">
        <f t="shared" ca="1" si="100"/>
        <v>3100</v>
      </c>
      <c r="CR28" s="4">
        <f t="shared" ca="1" si="101"/>
        <v>3100</v>
      </c>
      <c r="CS28" s="4">
        <f t="shared" ca="1" si="102"/>
        <v>8</v>
      </c>
      <c r="CT28" s="4">
        <f t="shared" ca="1" si="103"/>
        <v>25</v>
      </c>
      <c r="CU28" s="4">
        <f t="shared" ca="1" si="104"/>
        <v>40</v>
      </c>
      <c r="CV28" s="4">
        <f t="shared" ca="1" si="105"/>
        <v>30</v>
      </c>
      <c r="CW28" s="4">
        <f t="shared" ca="1" si="106"/>
        <v>10</v>
      </c>
      <c r="CX28" s="4">
        <f t="shared" ca="1" si="107"/>
        <v>8</v>
      </c>
      <c r="CY28" s="4">
        <f t="shared" ca="1" si="108"/>
        <v>600</v>
      </c>
      <c r="CZ28" s="4">
        <f t="shared" ca="1" si="109"/>
        <v>4100</v>
      </c>
      <c r="DA28" s="4">
        <f t="shared" ca="1" si="110"/>
        <v>15</v>
      </c>
      <c r="DB28" s="4">
        <f t="shared" ca="1" si="111"/>
        <v>100</v>
      </c>
      <c r="DC28" s="4">
        <f t="shared" ca="1" si="112"/>
        <v>140</v>
      </c>
      <c r="DD28" s="4">
        <f t="shared" ca="1" si="113"/>
        <v>150</v>
      </c>
      <c r="DE28" s="4">
        <f t="shared" ca="1" si="147"/>
        <v>350</v>
      </c>
      <c r="DF28" s="4">
        <f t="shared" ca="1" si="148"/>
        <v>1500</v>
      </c>
      <c r="DG28" s="4">
        <f t="shared" ca="1" si="149"/>
        <v>700</v>
      </c>
      <c r="DH28" s="4">
        <f t="shared" ca="1" si="150"/>
        <v>800</v>
      </c>
      <c r="DI28" s="4">
        <f t="shared" ca="1" si="151"/>
        <v>1500</v>
      </c>
      <c r="DJ28" s="4">
        <f t="shared" ca="1" si="152"/>
        <v>600</v>
      </c>
      <c r="DK28" s="31"/>
      <c r="DL28" s="31"/>
      <c r="DM28" s="31"/>
      <c r="DN28" s="31"/>
      <c r="DO28" s="31"/>
      <c r="DP28" s="31"/>
      <c r="DQ28" s="31"/>
      <c r="DR28" s="4">
        <f t="shared" ca="1" si="114"/>
        <v>15</v>
      </c>
      <c r="DS28" s="4">
        <f t="shared" ca="1" si="115"/>
        <v>12</v>
      </c>
      <c r="DT28" s="4">
        <f t="shared" ca="1" si="116"/>
        <v>15</v>
      </c>
      <c r="DU28" s="31"/>
      <c r="DV28" s="7">
        <f t="shared" ca="1" si="117"/>
        <v>170</v>
      </c>
      <c r="DW28" s="31"/>
      <c r="DX28" s="4">
        <f t="shared" ca="1" si="123"/>
        <v>190</v>
      </c>
      <c r="DY28" s="4">
        <f t="shared" ca="1" si="124"/>
        <v>200</v>
      </c>
      <c r="DZ28" s="4">
        <f t="shared" ca="1" si="118"/>
        <v>60</v>
      </c>
      <c r="EA28" s="4">
        <f t="shared" ca="1" si="119"/>
        <v>210</v>
      </c>
      <c r="EB28" s="4">
        <f t="shared" ca="1" si="120"/>
        <v>250</v>
      </c>
      <c r="ED28" s="196"/>
      <c r="EE28" t="s">
        <v>163</v>
      </c>
      <c r="EF28" s="159">
        <v>57.741</v>
      </c>
    </row>
    <row r="29" spans="1:136" x14ac:dyDescent="0.15">
      <c r="A29" s="6" t="s">
        <v>388</v>
      </c>
      <c r="B29" s="3">
        <f t="shared" ca="1" si="73"/>
        <v>44746</v>
      </c>
      <c r="C29" s="170"/>
      <c r="D29" s="170"/>
      <c r="E29" s="17">
        <f t="shared" ca="1" si="0"/>
        <v>53.67</v>
      </c>
      <c r="F29" s="17">
        <f t="shared" ca="1" si="74"/>
        <v>48.620000000000005</v>
      </c>
      <c r="G29" s="170"/>
      <c r="H29" s="172"/>
      <c r="I29" s="17">
        <f t="shared" ca="1" si="1"/>
        <v>51.664999999999992</v>
      </c>
      <c r="J29" s="17">
        <f t="shared" ca="1" si="2"/>
        <v>45.885999999999996</v>
      </c>
      <c r="K29" s="31"/>
      <c r="L29" s="17">
        <f t="shared" ca="1" si="4"/>
        <v>72.551999999999992</v>
      </c>
      <c r="M29" s="17">
        <f t="shared" ca="1" si="5"/>
        <v>64.34</v>
      </c>
      <c r="N29" s="65">
        <f t="shared" ca="1" si="6"/>
        <v>71.592999999999989</v>
      </c>
      <c r="O29" s="17">
        <f t="shared" ca="1" si="7"/>
        <v>66.445999999999998</v>
      </c>
      <c r="P29" s="4">
        <f t="shared" ca="1" si="8"/>
        <v>57.380999999999993</v>
      </c>
      <c r="Q29" s="17">
        <f t="shared" ca="1" si="9"/>
        <v>54.489000000000004</v>
      </c>
      <c r="R29" s="17">
        <f t="shared" ca="1" si="10"/>
        <v>50.220999999999997</v>
      </c>
      <c r="S29" s="17">
        <f t="shared" ca="1" si="11"/>
        <v>63.599000000000004</v>
      </c>
      <c r="T29" s="17">
        <f t="shared" ca="1" si="12"/>
        <v>55.189000000000007</v>
      </c>
      <c r="U29" s="17">
        <f t="shared" ca="1" si="13"/>
        <v>52.244</v>
      </c>
      <c r="V29" s="17">
        <f t="shared" ca="1" si="14"/>
        <v>49.658000000000001</v>
      </c>
      <c r="W29" s="17">
        <f t="shared" ca="1" si="75"/>
        <v>49.786000000000001</v>
      </c>
      <c r="X29" s="17">
        <f t="shared" ca="1" si="76"/>
        <v>51.93</v>
      </c>
      <c r="Y29" s="65">
        <f t="shared" ca="1" si="15"/>
        <v>52.400000000000006</v>
      </c>
      <c r="Z29" s="17">
        <f t="shared" ca="1" si="77"/>
        <v>48.311</v>
      </c>
      <c r="AA29" s="17">
        <f t="shared" ca="1" si="16"/>
        <v>51.298999999999999</v>
      </c>
      <c r="AB29" s="17">
        <f t="shared" ca="1" si="17"/>
        <v>49.863</v>
      </c>
      <c r="AC29" s="17">
        <f t="shared" ca="1" si="18"/>
        <v>49.707999999999998</v>
      </c>
      <c r="AD29" s="31"/>
      <c r="AE29" s="17">
        <f t="shared" ca="1" si="20"/>
        <v>72.128</v>
      </c>
      <c r="AF29" s="17">
        <f t="shared" ca="1" si="21"/>
        <v>73.966000000000008</v>
      </c>
      <c r="AG29" s="17">
        <f t="shared" ca="1" si="22"/>
        <v>67.887</v>
      </c>
      <c r="AH29" s="66">
        <f t="shared" ca="1" si="23"/>
        <v>60.224000000000004</v>
      </c>
      <c r="AI29" s="17">
        <f t="shared" ca="1" si="24"/>
        <v>60.730000000000004</v>
      </c>
      <c r="AJ29" s="17">
        <f t="shared" ca="1" si="25"/>
        <v>55.081999999999994</v>
      </c>
      <c r="AK29" s="17">
        <f t="shared" ca="1" si="26"/>
        <v>51.48599999999999</v>
      </c>
      <c r="AL29" s="17">
        <f t="shared" ca="1" si="27"/>
        <v>49.925000000000004</v>
      </c>
      <c r="AM29" s="17">
        <f t="shared" ca="1" si="28"/>
        <v>73.28</v>
      </c>
      <c r="AN29" s="17">
        <f t="shared" ca="1" si="29"/>
        <v>71.040999999999997</v>
      </c>
      <c r="AO29" s="17">
        <f t="shared" ca="1" si="30"/>
        <v>60.516999999999996</v>
      </c>
      <c r="AP29" s="17">
        <f t="shared" ca="1" si="31"/>
        <v>52.418999999999997</v>
      </c>
      <c r="AQ29" s="17">
        <f t="shared" ca="1" si="32"/>
        <v>52.304000000000002</v>
      </c>
      <c r="AR29" s="17">
        <f t="shared" ca="1" si="33"/>
        <v>50.728999999999999</v>
      </c>
      <c r="AS29" s="17">
        <f t="shared" ca="1" si="34"/>
        <v>47.331000000000003</v>
      </c>
      <c r="AT29" s="152">
        <f t="shared" ca="1" si="141"/>
        <v>91.703000000000003</v>
      </c>
      <c r="AU29" s="152">
        <f t="shared" ca="1" si="142"/>
        <v>86.712999999999994</v>
      </c>
      <c r="AV29" s="152">
        <f t="shared" ca="1" si="143"/>
        <v>83.212999999999994</v>
      </c>
      <c r="AW29" s="152">
        <f t="shared" ca="1" si="144"/>
        <v>83.174999999999997</v>
      </c>
      <c r="AX29" s="152">
        <f t="shared" ca="1" si="145"/>
        <v>81.918000000000006</v>
      </c>
      <c r="AY29" s="152">
        <f t="shared" ca="1" si="146"/>
        <v>71.908000000000001</v>
      </c>
      <c r="AZ29" s="185"/>
      <c r="BA29" s="79"/>
      <c r="BB29" s="79"/>
      <c r="BC29" s="79"/>
      <c r="BD29" s="79"/>
      <c r="BE29" s="79"/>
      <c r="BF29" s="31"/>
      <c r="BG29" s="18">
        <f t="shared" ca="1" si="47"/>
        <v>70.271000000000001</v>
      </c>
      <c r="BH29" s="18">
        <f t="shared" ca="1" si="48"/>
        <v>63.822000000000003</v>
      </c>
      <c r="BI29" s="18">
        <f t="shared" ca="1" si="49"/>
        <v>54.146000000000001</v>
      </c>
      <c r="BJ29" s="173"/>
      <c r="BK29" s="18">
        <f t="shared" ca="1" si="50"/>
        <v>47.75</v>
      </c>
      <c r="BL29" s="18">
        <f t="shared" ca="1" si="121"/>
        <v>46.829000000000008</v>
      </c>
      <c r="BM29" s="18">
        <f t="shared" ca="1" si="51"/>
        <v>49.782000000000004</v>
      </c>
      <c r="BN29" s="171"/>
      <c r="BO29" s="171"/>
      <c r="BP29" s="29">
        <f t="shared" ca="1" si="78"/>
        <v>800</v>
      </c>
      <c r="BQ29" s="29">
        <f t="shared" ca="1" si="79"/>
        <v>230</v>
      </c>
      <c r="BR29" s="31"/>
      <c r="BS29" s="31"/>
      <c r="BT29" s="4">
        <f t="shared" ca="1" si="80"/>
        <v>350</v>
      </c>
      <c r="BU29" s="4">
        <f t="shared" ca="1" si="81"/>
        <v>150</v>
      </c>
      <c r="BV29" s="31"/>
      <c r="BW29" s="4">
        <f t="shared" ca="1" si="82"/>
        <v>150</v>
      </c>
      <c r="BX29" s="7">
        <f t="shared" ca="1" si="83"/>
        <v>380</v>
      </c>
      <c r="BY29" s="4">
        <f t="shared" ca="1" si="84"/>
        <v>10</v>
      </c>
      <c r="BZ29" s="4">
        <f t="shared" ca="1" si="85"/>
        <v>15</v>
      </c>
      <c r="CA29" s="4">
        <f t="shared" ca="1" si="140"/>
        <v>4500</v>
      </c>
      <c r="CB29" s="4">
        <f t="shared" ca="1" si="86"/>
        <v>3700</v>
      </c>
      <c r="CC29" s="4">
        <f t="shared" ca="1" si="87"/>
        <v>65</v>
      </c>
      <c r="CD29" s="4">
        <f t="shared" ca="1" si="88"/>
        <v>20</v>
      </c>
      <c r="CE29" s="4">
        <f t="shared" ca="1" si="89"/>
        <v>220</v>
      </c>
      <c r="CF29" s="4">
        <f t="shared" ca="1" si="90"/>
        <v>3200</v>
      </c>
      <c r="CG29" s="4">
        <f t="shared" ca="1" si="91"/>
        <v>10</v>
      </c>
      <c r="CH29" s="4">
        <f t="shared" ca="1" si="92"/>
        <v>380</v>
      </c>
      <c r="CI29" s="4">
        <f t="shared" ca="1" si="93"/>
        <v>170</v>
      </c>
      <c r="CJ29" s="4">
        <f t="shared" ca="1" si="94"/>
        <v>25</v>
      </c>
      <c r="CK29" s="4">
        <f t="shared" ca="1" si="95"/>
        <v>25</v>
      </c>
      <c r="CL29" s="4">
        <f t="shared" ca="1" si="96"/>
        <v>400</v>
      </c>
      <c r="CM29" s="4">
        <f t="shared" ca="1" si="97"/>
        <v>350</v>
      </c>
      <c r="CN29" s="4">
        <f t="shared" ca="1" si="98"/>
        <v>12</v>
      </c>
      <c r="CO29" s="31"/>
      <c r="CP29" s="4">
        <f t="shared" ca="1" si="99"/>
        <v>480</v>
      </c>
      <c r="CQ29" s="4">
        <f t="shared" ca="1" si="100"/>
        <v>3200</v>
      </c>
      <c r="CR29" s="4">
        <f t="shared" ca="1" si="101"/>
        <v>2000</v>
      </c>
      <c r="CS29" s="4">
        <f t="shared" ca="1" si="102"/>
        <v>10</v>
      </c>
      <c r="CT29" s="4">
        <f t="shared" ca="1" si="103"/>
        <v>30</v>
      </c>
      <c r="CU29" s="4">
        <f t="shared" ca="1" si="104"/>
        <v>35</v>
      </c>
      <c r="CV29" s="4">
        <f t="shared" ca="1" si="105"/>
        <v>30</v>
      </c>
      <c r="CW29" s="4">
        <f t="shared" ca="1" si="106"/>
        <v>8</v>
      </c>
      <c r="CX29" s="4">
        <f t="shared" ca="1" si="107"/>
        <v>8</v>
      </c>
      <c r="CY29" s="4">
        <f t="shared" ca="1" si="108"/>
        <v>800</v>
      </c>
      <c r="CZ29" s="4">
        <f t="shared" ca="1" si="109"/>
        <v>4200</v>
      </c>
      <c r="DA29" s="4">
        <f t="shared" ca="1" si="110"/>
        <v>12</v>
      </c>
      <c r="DB29" s="4">
        <f t="shared" ca="1" si="111"/>
        <v>130</v>
      </c>
      <c r="DC29" s="31"/>
      <c r="DD29" s="4">
        <f t="shared" ca="1" si="113"/>
        <v>160</v>
      </c>
      <c r="DE29" s="4">
        <f t="shared" ca="1" si="147"/>
        <v>300</v>
      </c>
      <c r="DF29" s="4">
        <f t="shared" ca="1" si="148"/>
        <v>1600</v>
      </c>
      <c r="DG29" s="4">
        <f t="shared" ca="1" si="149"/>
        <v>700</v>
      </c>
      <c r="DH29" s="4">
        <f t="shared" ca="1" si="150"/>
        <v>800</v>
      </c>
      <c r="DI29" s="4">
        <f t="shared" ca="1" si="151"/>
        <v>1500</v>
      </c>
      <c r="DJ29" s="31"/>
      <c r="DK29" s="31"/>
      <c r="DL29" s="31"/>
      <c r="DM29" s="31"/>
      <c r="DN29" s="31"/>
      <c r="DO29" s="31"/>
      <c r="DP29" s="31"/>
      <c r="DQ29" s="31"/>
      <c r="DR29" s="4">
        <f t="shared" ca="1" si="114"/>
        <v>12</v>
      </c>
      <c r="DS29" s="4">
        <f t="shared" ca="1" si="115"/>
        <v>12</v>
      </c>
      <c r="DT29" s="4">
        <f t="shared" ca="1" si="116"/>
        <v>10</v>
      </c>
      <c r="DU29" s="31"/>
      <c r="DV29" s="7">
        <f t="shared" ca="1" si="117"/>
        <v>150</v>
      </c>
      <c r="DW29" s="31"/>
      <c r="DX29" s="31"/>
      <c r="DY29" s="4">
        <f t="shared" ca="1" si="124"/>
        <v>220</v>
      </c>
      <c r="DZ29" s="4">
        <f t="shared" ca="1" si="118"/>
        <v>130</v>
      </c>
      <c r="EA29" s="4">
        <f t="shared" ca="1" si="119"/>
        <v>230</v>
      </c>
      <c r="EB29" s="4">
        <f t="shared" ca="1" si="120"/>
        <v>250</v>
      </c>
      <c r="ED29" s="197"/>
      <c r="EE29" s="12" t="s">
        <v>164</v>
      </c>
      <c r="EF29" s="160">
        <v>57.701000000000001</v>
      </c>
    </row>
    <row r="30" spans="1:136" x14ac:dyDescent="0.15">
      <c r="A30" s="6" t="s">
        <v>393</v>
      </c>
      <c r="B30" s="3">
        <f t="shared" ca="1" si="73"/>
        <v>44753</v>
      </c>
      <c r="C30" s="170"/>
      <c r="D30" s="170"/>
      <c r="E30" s="17">
        <f t="shared" ca="1" si="0"/>
        <v>53.478999999999999</v>
      </c>
      <c r="F30" s="17">
        <f t="shared" ca="1" si="74"/>
        <v>48.554000000000002</v>
      </c>
      <c r="G30" s="170"/>
      <c r="H30" s="172"/>
      <c r="I30" s="17">
        <f t="shared" ca="1" si="1"/>
        <v>51.564999999999991</v>
      </c>
      <c r="J30" s="17">
        <f t="shared" ca="1" si="2"/>
        <v>45.973999999999997</v>
      </c>
      <c r="K30" s="31"/>
      <c r="L30" s="17">
        <f t="shared" ca="1" si="4"/>
        <v>72.540999999999997</v>
      </c>
      <c r="M30" s="17">
        <f t="shared" ca="1" si="5"/>
        <v>64.277000000000001</v>
      </c>
      <c r="N30" s="65">
        <f t="shared" ca="1" si="6"/>
        <v>71.529999999999987</v>
      </c>
      <c r="O30" s="17">
        <f t="shared" ca="1" si="7"/>
        <v>66.341000000000008</v>
      </c>
      <c r="P30" s="4">
        <f t="shared" ca="1" si="8"/>
        <v>57.44</v>
      </c>
      <c r="Q30" s="17">
        <f t="shared" ca="1" si="9"/>
        <v>54.433999999999997</v>
      </c>
      <c r="R30" s="17">
        <f t="shared" ca="1" si="10"/>
        <v>50.138999999999996</v>
      </c>
      <c r="S30" s="17">
        <f t="shared" ca="1" si="11"/>
        <v>63.466000000000001</v>
      </c>
      <c r="T30" s="17">
        <f t="shared" ca="1" si="12"/>
        <v>55.072000000000003</v>
      </c>
      <c r="U30" s="17">
        <f t="shared" ca="1" si="13"/>
        <v>52.226000000000006</v>
      </c>
      <c r="V30" s="17">
        <f t="shared" ca="1" si="14"/>
        <v>49.616</v>
      </c>
      <c r="W30" s="17">
        <f t="shared" ca="1" si="75"/>
        <v>49.683999999999997</v>
      </c>
      <c r="X30" s="17">
        <f t="shared" ca="1" si="76"/>
        <v>51.600999999999999</v>
      </c>
      <c r="Y30" s="65">
        <f t="shared" ca="1" si="15"/>
        <v>52.323</v>
      </c>
      <c r="Z30" s="17">
        <f t="shared" ca="1" si="77"/>
        <v>48.286000000000001</v>
      </c>
      <c r="AA30" s="17">
        <f t="shared" ca="1" si="16"/>
        <v>51.243000000000002</v>
      </c>
      <c r="AB30" s="17">
        <f t="shared" ca="1" si="17"/>
        <v>49.838000000000001</v>
      </c>
      <c r="AC30" s="17">
        <f t="shared" ca="1" si="18"/>
        <v>49.653999999999996</v>
      </c>
      <c r="AD30" s="4">
        <f t="shared" ca="1" si="19"/>
        <v>79.277999999999992</v>
      </c>
      <c r="AE30" s="17">
        <f t="shared" ca="1" si="20"/>
        <v>72.162000000000006</v>
      </c>
      <c r="AF30" s="17">
        <f t="shared" ca="1" si="21"/>
        <v>73.953000000000003</v>
      </c>
      <c r="AG30" s="17">
        <f t="shared" ca="1" si="22"/>
        <v>67.849999999999994</v>
      </c>
      <c r="AH30" s="66">
        <f t="shared" ca="1" si="23"/>
        <v>60.061999999999998</v>
      </c>
      <c r="AI30" s="17">
        <f t="shared" ca="1" si="24"/>
        <v>60.677</v>
      </c>
      <c r="AJ30" s="17">
        <f t="shared" ca="1" si="25"/>
        <v>55.033999999999999</v>
      </c>
      <c r="AK30" s="17">
        <f t="shared" ca="1" si="26"/>
        <v>51.458999999999996</v>
      </c>
      <c r="AL30" s="17">
        <f t="shared" ca="1" si="27"/>
        <v>49.879000000000005</v>
      </c>
      <c r="AM30" s="17">
        <f t="shared" ca="1" si="28"/>
        <v>73.165999999999997</v>
      </c>
      <c r="AN30" s="17">
        <f t="shared" ca="1" si="29"/>
        <v>71.004000000000005</v>
      </c>
      <c r="AO30" s="17">
        <f t="shared" ca="1" si="30"/>
        <v>60.491999999999997</v>
      </c>
      <c r="AP30" s="17">
        <f t="shared" ca="1" si="31"/>
        <v>52.266999999999996</v>
      </c>
      <c r="AQ30" s="17">
        <f t="shared" ca="1" si="32"/>
        <v>52.134</v>
      </c>
      <c r="AR30" s="17">
        <f t="shared" ca="1" si="33"/>
        <v>50.616999999999997</v>
      </c>
      <c r="AS30" s="17">
        <f t="shared" ca="1" si="34"/>
        <v>47.314000000000007</v>
      </c>
      <c r="AT30" s="152">
        <f t="shared" ca="1" si="141"/>
        <v>90.49799999999999</v>
      </c>
      <c r="AU30" s="152">
        <f t="shared" ca="1" si="142"/>
        <v>86.772999999999996</v>
      </c>
      <c r="AV30" s="152">
        <f t="shared" ca="1" si="143"/>
        <v>83.236000000000004</v>
      </c>
      <c r="AW30" s="152">
        <f t="shared" ca="1" si="144"/>
        <v>83.203999999999994</v>
      </c>
      <c r="AX30" s="152">
        <f t="shared" ca="1" si="145"/>
        <v>81.932000000000002</v>
      </c>
      <c r="AY30" s="152">
        <f t="shared" ca="1" si="146"/>
        <v>71.868000000000009</v>
      </c>
      <c r="AZ30" s="185"/>
      <c r="BA30" s="79"/>
      <c r="BB30" s="79"/>
      <c r="BC30" s="79"/>
      <c r="BD30" s="79"/>
      <c r="BE30" s="79"/>
      <c r="BF30" s="31"/>
      <c r="BG30" s="18">
        <f t="shared" ca="1" si="47"/>
        <v>70.194999999999993</v>
      </c>
      <c r="BH30" s="18">
        <f t="shared" ca="1" si="48"/>
        <v>63.777999999999999</v>
      </c>
      <c r="BI30" s="18">
        <f t="shared" ca="1" si="49"/>
        <v>54.111999999999995</v>
      </c>
      <c r="BJ30" s="79"/>
      <c r="BK30" s="18">
        <f t="shared" ca="1" si="50"/>
        <v>47.733000000000004</v>
      </c>
      <c r="BL30" s="18">
        <f t="shared" ca="1" si="121"/>
        <v>46.762</v>
      </c>
      <c r="BM30" s="18">
        <f t="shared" ca="1" si="51"/>
        <v>49.746000000000002</v>
      </c>
      <c r="BN30" s="31"/>
      <c r="BO30" s="31"/>
      <c r="BP30" s="29">
        <f t="shared" ca="1" si="78"/>
        <v>800</v>
      </c>
      <c r="BQ30" s="29">
        <f t="shared" ca="1" si="79"/>
        <v>210</v>
      </c>
      <c r="BR30" s="31"/>
      <c r="BS30" s="31"/>
      <c r="BT30" s="4">
        <f t="shared" ca="1" si="80"/>
        <v>390</v>
      </c>
      <c r="BU30" s="4">
        <f t="shared" ca="1" si="81"/>
        <v>150</v>
      </c>
      <c r="BV30" s="31"/>
      <c r="BW30" s="4">
        <f t="shared" ca="1" si="82"/>
        <v>160</v>
      </c>
      <c r="BX30" s="7">
        <f t="shared" ca="1" si="83"/>
        <v>230</v>
      </c>
      <c r="BY30" s="31"/>
      <c r="BZ30" s="4">
        <f t="shared" ca="1" si="85"/>
        <v>12</v>
      </c>
      <c r="CA30" s="4">
        <f t="shared" ca="1" si="140"/>
        <v>4500</v>
      </c>
      <c r="CB30" s="4">
        <f t="shared" ca="1" si="86"/>
        <v>3800</v>
      </c>
      <c r="CC30" s="4">
        <f t="shared" ca="1" si="87"/>
        <v>65</v>
      </c>
      <c r="CD30" s="4">
        <f t="shared" ca="1" si="88"/>
        <v>25</v>
      </c>
      <c r="CE30" s="4">
        <f t="shared" ca="1" si="89"/>
        <v>220</v>
      </c>
      <c r="CF30" s="4">
        <f t="shared" ca="1" si="90"/>
        <v>3000</v>
      </c>
      <c r="CG30" s="4">
        <f t="shared" ca="1" si="91"/>
        <v>10</v>
      </c>
      <c r="CH30" s="4">
        <f t="shared" ca="1" si="92"/>
        <v>380</v>
      </c>
      <c r="CI30" s="4">
        <f t="shared" ca="1" si="93"/>
        <v>160</v>
      </c>
      <c r="CJ30" s="4">
        <f t="shared" ca="1" si="94"/>
        <v>25</v>
      </c>
      <c r="CK30" s="4">
        <f t="shared" ca="1" si="95"/>
        <v>30</v>
      </c>
      <c r="CL30" s="4">
        <f t="shared" ca="1" si="96"/>
        <v>600</v>
      </c>
      <c r="CM30" s="4">
        <f t="shared" ca="1" si="97"/>
        <v>480</v>
      </c>
      <c r="CN30" s="4">
        <f t="shared" ca="1" si="98"/>
        <v>15</v>
      </c>
      <c r="CO30" s="31"/>
      <c r="CP30" s="4">
        <f t="shared" ca="1" si="99"/>
        <v>480</v>
      </c>
      <c r="CQ30" s="4">
        <f t="shared" ca="1" si="100"/>
        <v>3000</v>
      </c>
      <c r="CR30" s="4">
        <f t="shared" ca="1" si="101"/>
        <v>3500</v>
      </c>
      <c r="CS30" s="4">
        <f t="shared" ca="1" si="102"/>
        <v>8</v>
      </c>
      <c r="CT30" s="4">
        <f t="shared" ca="1" si="103"/>
        <v>25</v>
      </c>
      <c r="CU30" s="4">
        <f t="shared" ca="1" si="104"/>
        <v>40</v>
      </c>
      <c r="CV30" s="4">
        <f t="shared" ca="1" si="105"/>
        <v>35</v>
      </c>
      <c r="CW30" s="4">
        <f t="shared" ca="1" si="106"/>
        <v>10</v>
      </c>
      <c r="CX30" s="4">
        <f t="shared" ca="1" si="107"/>
        <v>8</v>
      </c>
      <c r="CY30" s="4">
        <f t="shared" ca="1" si="108"/>
        <v>900</v>
      </c>
      <c r="CZ30" s="4">
        <f t="shared" ca="1" si="109"/>
        <v>4300</v>
      </c>
      <c r="DA30" s="4">
        <f t="shared" ca="1" si="110"/>
        <v>15</v>
      </c>
      <c r="DB30" s="4">
        <f t="shared" ca="1" si="111"/>
        <v>140</v>
      </c>
      <c r="DC30" s="4">
        <f t="shared" ca="1" si="112"/>
        <v>150</v>
      </c>
      <c r="DD30" s="4">
        <f t="shared" ca="1" si="113"/>
        <v>150</v>
      </c>
      <c r="DE30" s="4">
        <f t="shared" ca="1" si="147"/>
        <v>300</v>
      </c>
      <c r="DF30" s="4">
        <f t="shared" ca="1" si="148"/>
        <v>1600</v>
      </c>
      <c r="DG30" s="4">
        <f t="shared" ca="1" si="149"/>
        <v>1000</v>
      </c>
      <c r="DH30" s="4">
        <f t="shared" ca="1" si="150"/>
        <v>750</v>
      </c>
      <c r="DI30" s="4">
        <f t="shared" ca="1" si="151"/>
        <v>1500</v>
      </c>
      <c r="DJ30" s="4">
        <f t="shared" ca="1" si="152"/>
        <v>550</v>
      </c>
      <c r="DK30" s="31"/>
      <c r="DL30" s="31"/>
      <c r="DM30" s="31"/>
      <c r="DN30" s="31"/>
      <c r="DO30" s="31"/>
      <c r="DP30" s="31"/>
      <c r="DQ30" s="31"/>
      <c r="DR30" s="4">
        <f t="shared" ca="1" si="114"/>
        <v>15</v>
      </c>
      <c r="DS30" s="4">
        <f t="shared" ca="1" si="115"/>
        <v>12</v>
      </c>
      <c r="DT30" s="4">
        <f t="shared" ca="1" si="116"/>
        <v>12</v>
      </c>
      <c r="DU30" s="31"/>
      <c r="DV30" s="7">
        <f t="shared" ca="1" si="117"/>
        <v>160</v>
      </c>
      <c r="DW30" s="31"/>
      <c r="DX30" s="31"/>
      <c r="DY30" s="4">
        <f t="shared" ca="1" si="124"/>
        <v>230</v>
      </c>
      <c r="DZ30" s="4">
        <f t="shared" ca="1" si="118"/>
        <v>80</v>
      </c>
      <c r="EA30" s="4">
        <f t="shared" ca="1" si="119"/>
        <v>210</v>
      </c>
      <c r="EB30" s="4">
        <f t="shared" ca="1" si="120"/>
        <v>220</v>
      </c>
      <c r="ED30" s="195" t="s">
        <v>53</v>
      </c>
      <c r="EE30" s="9" t="s">
        <v>165</v>
      </c>
      <c r="EF30" s="158">
        <v>101.988</v>
      </c>
    </row>
    <row r="31" spans="1:136" x14ac:dyDescent="0.15">
      <c r="A31" s="6" t="s">
        <v>394</v>
      </c>
      <c r="B31" s="3">
        <f t="shared" ca="1" si="73"/>
        <v>44761</v>
      </c>
      <c r="C31" s="170"/>
      <c r="D31" s="170"/>
      <c r="E31" s="17">
        <f t="shared" ca="1" si="0"/>
        <v>53.331999999999994</v>
      </c>
      <c r="F31" s="17">
        <f t="shared" ca="1" si="74"/>
        <v>48.526000000000003</v>
      </c>
      <c r="G31" s="170"/>
      <c r="H31" s="172"/>
      <c r="I31" s="17">
        <f t="shared" ca="1" si="1"/>
        <v>51.522999999999996</v>
      </c>
      <c r="J31" s="17">
        <f t="shared" ca="1" si="2"/>
        <v>46.010999999999996</v>
      </c>
      <c r="K31" s="31"/>
      <c r="L31" s="17">
        <f t="shared" ca="1" si="4"/>
        <v>72.543999999999997</v>
      </c>
      <c r="M31" s="17">
        <f t="shared" ca="1" si="5"/>
        <v>64.253</v>
      </c>
      <c r="N31" s="65">
        <f t="shared" ca="1" si="6"/>
        <v>71.514999999999986</v>
      </c>
      <c r="O31" s="17">
        <f t="shared" ca="1" si="7"/>
        <v>66.234999999999999</v>
      </c>
      <c r="P31" s="4">
        <f t="shared" ca="1" si="8"/>
        <v>57.444999999999993</v>
      </c>
      <c r="Q31" s="17">
        <f t="shared" ca="1" si="9"/>
        <v>54.422000000000004</v>
      </c>
      <c r="R31" s="17">
        <f t="shared" ca="1" si="10"/>
        <v>50.116999999999997</v>
      </c>
      <c r="S31" s="17">
        <f t="shared" ca="1" si="11"/>
        <v>63.2</v>
      </c>
      <c r="T31" s="17">
        <f t="shared" ca="1" si="12"/>
        <v>55.018000000000001</v>
      </c>
      <c r="U31" s="17">
        <f t="shared" ca="1" si="13"/>
        <v>52.236000000000004</v>
      </c>
      <c r="V31" s="17">
        <f t="shared" ca="1" si="14"/>
        <v>49.616</v>
      </c>
      <c r="W31" s="17">
        <f t="shared" ca="1" si="75"/>
        <v>49.607999999999997</v>
      </c>
      <c r="X31" s="17">
        <f t="shared" ca="1" si="76"/>
        <v>51.257000000000005</v>
      </c>
      <c r="Y31" s="65">
        <f t="shared" ca="1" si="15"/>
        <v>52.335999999999999</v>
      </c>
      <c r="Z31" s="17">
        <f t="shared" ca="1" si="77"/>
        <v>48.28</v>
      </c>
      <c r="AA31" s="17">
        <f t="shared" ca="1" si="16"/>
        <v>51.423999999999999</v>
      </c>
      <c r="AB31" s="17">
        <f t="shared" ca="1" si="17"/>
        <v>50.110999999999997</v>
      </c>
      <c r="AC31" s="17">
        <f t="shared" ca="1" si="18"/>
        <v>50.76</v>
      </c>
      <c r="AD31" s="31"/>
      <c r="AE31" s="17">
        <f t="shared" ca="1" si="20"/>
        <v>72.165000000000006</v>
      </c>
      <c r="AF31" s="17">
        <f t="shared" ca="1" si="21"/>
        <v>73.441000000000003</v>
      </c>
      <c r="AG31" s="17">
        <f t="shared" ca="1" si="22"/>
        <v>67.837999999999994</v>
      </c>
      <c r="AH31" s="66">
        <f t="shared" ca="1" si="23"/>
        <v>60.157000000000004</v>
      </c>
      <c r="AI31" s="17">
        <f t="shared" ca="1" si="24"/>
        <v>60.651000000000003</v>
      </c>
      <c r="AJ31" s="17">
        <f t="shared" ca="1" si="25"/>
        <v>55.015999999999998</v>
      </c>
      <c r="AK31" s="17">
        <f t="shared" ca="1" si="26"/>
        <v>51.543999999999997</v>
      </c>
      <c r="AL31" s="17">
        <f t="shared" ca="1" si="27"/>
        <v>51.300000000000004</v>
      </c>
      <c r="AM31" s="17">
        <f t="shared" ca="1" si="28"/>
        <v>73.106999999999999</v>
      </c>
      <c r="AN31" s="17">
        <f t="shared" ca="1" si="29"/>
        <v>70.965000000000003</v>
      </c>
      <c r="AO31" s="17">
        <f t="shared" ca="1" si="30"/>
        <v>60.503999999999998</v>
      </c>
      <c r="AP31" s="17">
        <f t="shared" ca="1" si="31"/>
        <v>53.474000000000004</v>
      </c>
      <c r="AQ31" s="17">
        <f t="shared" ca="1" si="32"/>
        <v>56.476000000000006</v>
      </c>
      <c r="AR31" s="17">
        <f t="shared" ca="1" si="33"/>
        <v>50.896999999999998</v>
      </c>
      <c r="AS31" s="17">
        <f t="shared" ca="1" si="34"/>
        <v>47.314000000000007</v>
      </c>
      <c r="AT31" s="152">
        <f t="shared" ca="1" si="141"/>
        <v>90.704999999999998</v>
      </c>
      <c r="AU31" s="152">
        <f t="shared" ca="1" si="142"/>
        <v>86.783000000000001</v>
      </c>
      <c r="AV31" s="152">
        <f t="shared" ca="1" si="143"/>
        <v>83.332999999999998</v>
      </c>
      <c r="AW31" s="152">
        <f t="shared" ca="1" si="144"/>
        <v>83.25</v>
      </c>
      <c r="AX31" s="152">
        <f t="shared" ca="1" si="145"/>
        <v>81.935000000000002</v>
      </c>
      <c r="AY31" s="152">
        <f t="shared" ca="1" si="146"/>
        <v>71.838000000000008</v>
      </c>
      <c r="AZ31" s="185"/>
      <c r="BA31" s="79"/>
      <c r="BB31" s="79"/>
      <c r="BC31" s="79"/>
      <c r="BD31" s="79"/>
      <c r="BE31" s="79"/>
      <c r="BF31" s="31"/>
      <c r="BG31" s="18">
        <f t="shared" ca="1" si="47"/>
        <v>70.236999999999995</v>
      </c>
      <c r="BH31" s="18">
        <f t="shared" ca="1" si="48"/>
        <v>63.853999999999999</v>
      </c>
      <c r="BI31" s="18">
        <f t="shared" ca="1" si="49"/>
        <v>54.911999999999992</v>
      </c>
      <c r="BJ31" s="173"/>
      <c r="BK31" s="18">
        <f t="shared" ca="1" si="50"/>
        <v>47.716000000000001</v>
      </c>
      <c r="BL31" s="18">
        <f t="shared" ca="1" si="121"/>
        <v>46.914000000000001</v>
      </c>
      <c r="BM31" s="18">
        <f t="shared" ca="1" si="51"/>
        <v>50.672000000000004</v>
      </c>
      <c r="BN31" s="171"/>
      <c r="BO31" s="171"/>
      <c r="BP31" s="29">
        <f t="shared" ca="1" si="78"/>
        <v>850</v>
      </c>
      <c r="BQ31" s="29">
        <f t="shared" ca="1" si="79"/>
        <v>200</v>
      </c>
      <c r="BR31" s="31"/>
      <c r="BS31" s="31"/>
      <c r="BT31" s="4">
        <f t="shared" ca="1" si="80"/>
        <v>350</v>
      </c>
      <c r="BU31" s="4">
        <f t="shared" ca="1" si="81"/>
        <v>150</v>
      </c>
      <c r="BV31" s="31"/>
      <c r="BW31" s="4">
        <f t="shared" ca="1" si="82"/>
        <v>160</v>
      </c>
      <c r="BX31" s="7">
        <f t="shared" ca="1" si="83"/>
        <v>420</v>
      </c>
      <c r="BY31" s="31"/>
      <c r="BZ31" s="4">
        <f t="shared" ca="1" si="85"/>
        <v>12</v>
      </c>
      <c r="CA31" s="4">
        <f t="shared" ca="1" si="140"/>
        <v>4500</v>
      </c>
      <c r="CB31" s="4">
        <f t="shared" ca="1" si="86"/>
        <v>3900</v>
      </c>
      <c r="CC31" s="4">
        <f t="shared" ca="1" si="87"/>
        <v>60</v>
      </c>
      <c r="CD31" s="4">
        <f t="shared" ca="1" si="88"/>
        <v>30</v>
      </c>
      <c r="CE31" s="4">
        <f t="shared" ca="1" si="89"/>
        <v>250</v>
      </c>
      <c r="CF31" s="4">
        <f t="shared" ca="1" si="90"/>
        <v>3300</v>
      </c>
      <c r="CG31" s="4">
        <f t="shared" ca="1" si="91"/>
        <v>8</v>
      </c>
      <c r="CH31" s="4">
        <f t="shared" ca="1" si="92"/>
        <v>400</v>
      </c>
      <c r="CI31" s="4">
        <f t="shared" ca="1" si="93"/>
        <v>170</v>
      </c>
      <c r="CJ31" s="4">
        <f t="shared" ca="1" si="94"/>
        <v>20</v>
      </c>
      <c r="CK31" s="4">
        <f t="shared" ca="1" si="95"/>
        <v>30</v>
      </c>
      <c r="CL31" s="4">
        <f t="shared" ca="1" si="96"/>
        <v>500</v>
      </c>
      <c r="CM31" s="4">
        <f t="shared" ca="1" si="97"/>
        <v>500</v>
      </c>
      <c r="CN31" s="4">
        <f t="shared" ca="1" si="98"/>
        <v>20</v>
      </c>
      <c r="CO31" s="31"/>
      <c r="CP31" s="4">
        <f t="shared" ca="1" si="99"/>
        <v>480</v>
      </c>
      <c r="CQ31" s="4">
        <f t="shared" ca="1" si="100"/>
        <v>3000</v>
      </c>
      <c r="CR31" s="4">
        <f t="shared" ca="1" si="101"/>
        <v>2400</v>
      </c>
      <c r="CS31" s="4">
        <f t="shared" ca="1" si="102"/>
        <v>10</v>
      </c>
      <c r="CT31" s="4">
        <f t="shared" ca="1" si="103"/>
        <v>30</v>
      </c>
      <c r="CU31" s="4">
        <f t="shared" ca="1" si="104"/>
        <v>45</v>
      </c>
      <c r="CV31" s="4">
        <f t="shared" ca="1" si="105"/>
        <v>30</v>
      </c>
      <c r="CW31" s="4">
        <f t="shared" ca="1" si="106"/>
        <v>8</v>
      </c>
      <c r="CX31" s="4">
        <f t="shared" ca="1" si="107"/>
        <v>12</v>
      </c>
      <c r="CY31" s="4">
        <f t="shared" ca="1" si="108"/>
        <v>1000</v>
      </c>
      <c r="CZ31" s="4">
        <f t="shared" ca="1" si="109"/>
        <v>4300</v>
      </c>
      <c r="DA31" s="4">
        <f t="shared" ca="1" si="110"/>
        <v>12</v>
      </c>
      <c r="DB31" s="4">
        <f t="shared" ca="1" si="111"/>
        <v>170</v>
      </c>
      <c r="DC31" s="4">
        <f t="shared" ca="1" si="112"/>
        <v>140</v>
      </c>
      <c r="DD31" s="4">
        <f t="shared" ca="1" si="113"/>
        <v>170</v>
      </c>
      <c r="DE31" s="4">
        <f t="shared" ca="1" si="147"/>
        <v>300</v>
      </c>
      <c r="DF31" s="4">
        <f t="shared" ca="1" si="148"/>
        <v>1800</v>
      </c>
      <c r="DG31" s="4">
        <f t="shared" ca="1" si="149"/>
        <v>800</v>
      </c>
      <c r="DH31" s="4">
        <f t="shared" ca="1" si="150"/>
        <v>700</v>
      </c>
      <c r="DI31" s="4">
        <f t="shared" ca="1" si="151"/>
        <v>1400</v>
      </c>
      <c r="DJ31" s="4">
        <f t="shared" ca="1" si="152"/>
        <v>550</v>
      </c>
      <c r="DK31" s="31"/>
      <c r="DL31" s="31"/>
      <c r="DM31" s="31"/>
      <c r="DN31" s="31"/>
      <c r="DO31" s="31"/>
      <c r="DP31" s="31"/>
      <c r="DQ31" s="31"/>
      <c r="DR31" s="4">
        <f t="shared" ca="1" si="114"/>
        <v>15</v>
      </c>
      <c r="DS31" s="4">
        <f t="shared" ca="1" si="115"/>
        <v>12</v>
      </c>
      <c r="DT31" s="4">
        <f t="shared" ca="1" si="116"/>
        <v>20</v>
      </c>
      <c r="DU31" s="31"/>
      <c r="DV31" s="7">
        <f ca="1">INDIRECT(A31&amp;"!D53")</f>
        <v>160</v>
      </c>
      <c r="DW31" s="31"/>
      <c r="DX31" s="31"/>
      <c r="DY31" s="4">
        <f t="shared" ca="1" si="124"/>
        <v>250</v>
      </c>
      <c r="DZ31" s="4">
        <f t="shared" ca="1" si="118"/>
        <v>220</v>
      </c>
      <c r="EA31" s="4">
        <f t="shared" ca="1" si="119"/>
        <v>220</v>
      </c>
      <c r="EB31" s="4">
        <f t="shared" ca="1" si="120"/>
        <v>220</v>
      </c>
      <c r="ED31" s="196"/>
      <c r="EE31" t="s">
        <v>166</v>
      </c>
      <c r="EF31" s="159">
        <v>102.298</v>
      </c>
    </row>
    <row r="32" spans="1:136" x14ac:dyDescent="0.15">
      <c r="A32" s="6" t="s">
        <v>399</v>
      </c>
      <c r="B32" s="3">
        <f t="shared" ca="1" si="73"/>
        <v>44767</v>
      </c>
      <c r="C32" s="170"/>
      <c r="D32" s="170"/>
      <c r="E32" s="17">
        <f t="shared" ca="1" si="0"/>
        <v>53.350999999999999</v>
      </c>
      <c r="F32" s="17">
        <f t="shared" ca="1" si="74"/>
        <v>48.475999999999999</v>
      </c>
      <c r="G32" s="170"/>
      <c r="H32" s="172"/>
      <c r="I32" s="17">
        <f t="shared" ca="1" si="1"/>
        <v>51.524999999999991</v>
      </c>
      <c r="J32" s="17">
        <f t="shared" ca="1" si="2"/>
        <v>45.980999999999995</v>
      </c>
      <c r="K32" s="31"/>
      <c r="L32" s="17">
        <f t="shared" ca="1" si="4"/>
        <v>72.358999999999995</v>
      </c>
      <c r="M32" s="17">
        <f t="shared" ca="1" si="5"/>
        <v>64.19</v>
      </c>
      <c r="N32" s="65">
        <f t="shared" ca="1" si="6"/>
        <v>71.512999999999991</v>
      </c>
      <c r="O32" s="17">
        <f t="shared" ca="1" si="7"/>
        <v>66.176000000000002</v>
      </c>
      <c r="P32" s="4">
        <f t="shared" ca="1" si="8"/>
        <v>57.444999999999993</v>
      </c>
      <c r="Q32" s="17">
        <f t="shared" ca="1" si="9"/>
        <v>54.344000000000001</v>
      </c>
      <c r="R32" s="17">
        <f t="shared" ca="1" si="10"/>
        <v>50.087999999999994</v>
      </c>
      <c r="S32" s="17">
        <f t="shared" ca="1" si="11"/>
        <v>62.637999999999998</v>
      </c>
      <c r="T32" s="17">
        <f t="shared" ca="1" si="12"/>
        <v>54.970000000000006</v>
      </c>
      <c r="U32" s="17">
        <f t="shared" ca="1" si="13"/>
        <v>52.197000000000003</v>
      </c>
      <c r="V32" s="17">
        <f t="shared" ca="1" si="14"/>
        <v>49.582000000000001</v>
      </c>
      <c r="W32" s="17">
        <f t="shared" ca="1" si="75"/>
        <v>49.650999999999996</v>
      </c>
      <c r="X32" s="17">
        <f t="shared" ca="1" si="76"/>
        <v>51.421999999999997</v>
      </c>
      <c r="Y32" s="65">
        <f t="shared" ca="1" si="15"/>
        <v>52.35</v>
      </c>
      <c r="Z32" s="17">
        <f t="shared" ca="1" si="77"/>
        <v>48.265000000000001</v>
      </c>
      <c r="AA32" s="17">
        <f t="shared" ca="1" si="16"/>
        <v>51.263000000000005</v>
      </c>
      <c r="AB32" s="17">
        <f t="shared" ca="1" si="17"/>
        <v>49.850999999999999</v>
      </c>
      <c r="AC32" s="17">
        <f t="shared" ca="1" si="18"/>
        <v>49.679000000000002</v>
      </c>
      <c r="AD32" s="31"/>
      <c r="AE32" s="17">
        <f t="shared" ca="1" si="20"/>
        <v>72.125</v>
      </c>
      <c r="AF32" s="17">
        <f t="shared" ca="1" si="21"/>
        <v>73.850999999999999</v>
      </c>
      <c r="AG32" s="17">
        <f t="shared" ca="1" si="22"/>
        <v>67.733999999999995</v>
      </c>
      <c r="AH32" s="66">
        <f t="shared" ca="1" si="23"/>
        <v>59.947000000000003</v>
      </c>
      <c r="AI32" s="17">
        <f t="shared" ca="1" si="24"/>
        <v>60.597000000000001</v>
      </c>
      <c r="AJ32" s="17">
        <f t="shared" ca="1" si="25"/>
        <v>54.956999999999994</v>
      </c>
      <c r="AK32" s="17">
        <f t="shared" ca="1" si="26"/>
        <v>51.457999999999998</v>
      </c>
      <c r="AL32" s="17">
        <f t="shared" ca="1" si="27"/>
        <v>49.872</v>
      </c>
      <c r="AM32" s="17">
        <f t="shared" ca="1" si="28"/>
        <v>73.058999999999997</v>
      </c>
      <c r="AN32" s="17">
        <f t="shared" ca="1" si="29"/>
        <v>70.908000000000001</v>
      </c>
      <c r="AO32" s="17">
        <f t="shared" ca="1" si="30"/>
        <v>60.441999999999993</v>
      </c>
      <c r="AP32" s="17">
        <f t="shared" ca="1" si="31"/>
        <v>53.197000000000003</v>
      </c>
      <c r="AQ32" s="17">
        <f t="shared" ca="1" si="32"/>
        <v>52.499000000000002</v>
      </c>
      <c r="AR32" s="17">
        <f t="shared" ca="1" si="33"/>
        <v>50.759</v>
      </c>
      <c r="AS32" s="17">
        <f t="shared" ca="1" si="34"/>
        <v>47.279000000000003</v>
      </c>
      <c r="AT32" s="152">
        <f t="shared" ca="1" si="141"/>
        <v>92.725999999999999</v>
      </c>
      <c r="AU32" s="152">
        <f t="shared" ca="1" si="142"/>
        <v>86.820999999999998</v>
      </c>
      <c r="AV32" s="152">
        <f t="shared" ca="1" si="143"/>
        <v>83.295000000000002</v>
      </c>
      <c r="AW32" s="152">
        <f t="shared" ca="1" si="144"/>
        <v>83.230999999999995</v>
      </c>
      <c r="AX32" s="152">
        <f t="shared" ca="1" si="145"/>
        <v>81.840999999999994</v>
      </c>
      <c r="AY32" s="152">
        <f t="shared" ca="1" si="146"/>
        <v>71.743000000000009</v>
      </c>
      <c r="AZ32" s="185"/>
      <c r="BA32" s="79"/>
      <c r="BB32" s="79"/>
      <c r="BC32" s="79"/>
      <c r="BD32" s="79"/>
      <c r="BE32" s="79"/>
      <c r="BF32" s="31"/>
      <c r="BG32" s="18">
        <f t="shared" ca="1" si="47"/>
        <v>70.183999999999997</v>
      </c>
      <c r="BH32" s="18">
        <f t="shared" ca="1" si="48"/>
        <v>63.744</v>
      </c>
      <c r="BI32" s="18">
        <f t="shared" ca="1" si="49"/>
        <v>54.085999999999999</v>
      </c>
      <c r="BJ32" s="173"/>
      <c r="BK32" s="18">
        <f t="shared" ca="1" si="50"/>
        <v>47.703000000000003</v>
      </c>
      <c r="BL32" s="18">
        <f t="shared" ca="1" si="121"/>
        <v>46.87700000000001</v>
      </c>
      <c r="BM32" s="18">
        <f t="shared" ca="1" si="51"/>
        <v>49.771000000000001</v>
      </c>
      <c r="BN32" s="171"/>
      <c r="BO32" s="171"/>
      <c r="BP32" s="29">
        <f t="shared" ca="1" si="78"/>
        <v>800</v>
      </c>
      <c r="BQ32" s="29">
        <f t="shared" ca="1" si="79"/>
        <v>200</v>
      </c>
      <c r="BR32" s="31"/>
      <c r="BS32" s="31"/>
      <c r="BT32" s="4">
        <f t="shared" ca="1" si="80"/>
        <v>390</v>
      </c>
      <c r="BU32" s="4">
        <f t="shared" ca="1" si="81"/>
        <v>160</v>
      </c>
      <c r="BV32" s="31"/>
      <c r="BW32" s="4">
        <f t="shared" ca="1" si="82"/>
        <v>160</v>
      </c>
      <c r="BX32" s="7">
        <f t="shared" ca="1" si="83"/>
        <v>290</v>
      </c>
      <c r="BY32" s="31"/>
      <c r="BZ32" s="4">
        <f t="shared" ca="1" si="85"/>
        <v>10</v>
      </c>
      <c r="CA32" s="4">
        <f t="shared" ca="1" si="140"/>
        <v>4500</v>
      </c>
      <c r="CB32" s="4">
        <f t="shared" ca="1" si="86"/>
        <v>3900</v>
      </c>
      <c r="CC32" s="4">
        <f t="shared" ca="1" si="87"/>
        <v>55</v>
      </c>
      <c r="CD32" s="4">
        <f t="shared" ca="1" si="88"/>
        <v>30</v>
      </c>
      <c r="CE32" s="4">
        <f t="shared" ca="1" si="89"/>
        <v>260</v>
      </c>
      <c r="CF32" s="4">
        <f t="shared" ca="1" si="90"/>
        <v>3200</v>
      </c>
      <c r="CG32" s="4">
        <f t="shared" ca="1" si="91"/>
        <v>10</v>
      </c>
      <c r="CH32" s="4">
        <f t="shared" ca="1" si="92"/>
        <v>410</v>
      </c>
      <c r="CI32" s="4">
        <f t="shared" ca="1" si="93"/>
        <v>170</v>
      </c>
      <c r="CJ32" s="4">
        <f t="shared" ca="1" si="94"/>
        <v>25</v>
      </c>
      <c r="CK32" s="4">
        <f t="shared" ca="1" si="95"/>
        <v>25</v>
      </c>
      <c r="CL32" s="4">
        <f t="shared" ca="1" si="96"/>
        <v>1000</v>
      </c>
      <c r="CM32" s="4">
        <f t="shared" ca="1" si="97"/>
        <v>800</v>
      </c>
      <c r="CN32" s="4">
        <f t="shared" ca="1" si="98"/>
        <v>15</v>
      </c>
      <c r="CO32" s="31"/>
      <c r="CP32" s="4">
        <f t="shared" ca="1" si="99"/>
        <v>500</v>
      </c>
      <c r="CQ32" s="4">
        <f t="shared" ca="1" si="100"/>
        <v>3000</v>
      </c>
      <c r="CR32" s="4">
        <f t="shared" ca="1" si="101"/>
        <v>3600</v>
      </c>
      <c r="CS32" s="4">
        <f t="shared" ca="1" si="102"/>
        <v>8</v>
      </c>
      <c r="CT32" s="4">
        <f t="shared" ca="1" si="103"/>
        <v>30</v>
      </c>
      <c r="CU32" s="4">
        <f t="shared" ca="1" si="104"/>
        <v>45</v>
      </c>
      <c r="CV32" s="4">
        <f t="shared" ca="1" si="105"/>
        <v>35</v>
      </c>
      <c r="CW32" s="4">
        <f t="shared" ca="1" si="106"/>
        <v>10</v>
      </c>
      <c r="CX32" s="4">
        <f t="shared" ca="1" si="107"/>
        <v>10</v>
      </c>
      <c r="CY32" s="4">
        <f t="shared" ca="1" si="108"/>
        <v>1000</v>
      </c>
      <c r="CZ32" s="4">
        <f t="shared" ca="1" si="109"/>
        <v>4000</v>
      </c>
      <c r="DA32" s="4">
        <f t="shared" ca="1" si="110"/>
        <v>15</v>
      </c>
      <c r="DB32" s="4">
        <f t="shared" ca="1" si="111"/>
        <v>120</v>
      </c>
      <c r="DC32" s="4">
        <f t="shared" ca="1" si="112"/>
        <v>140</v>
      </c>
      <c r="DD32" s="4">
        <f t="shared" ca="1" si="113"/>
        <v>160</v>
      </c>
      <c r="DE32" s="4">
        <f t="shared" ca="1" si="147"/>
        <v>300</v>
      </c>
      <c r="DF32" s="4">
        <f t="shared" ca="1" si="148"/>
        <v>1600</v>
      </c>
      <c r="DG32" s="4">
        <f t="shared" ca="1" si="149"/>
        <v>900</v>
      </c>
      <c r="DH32" s="4">
        <f t="shared" ca="1" si="150"/>
        <v>700</v>
      </c>
      <c r="DI32" s="4">
        <f t="shared" ca="1" si="151"/>
        <v>1400</v>
      </c>
      <c r="DJ32" s="4">
        <f t="shared" ca="1" si="152"/>
        <v>600</v>
      </c>
      <c r="DK32" s="31"/>
      <c r="DL32" s="31"/>
      <c r="DM32" s="31"/>
      <c r="DN32" s="31"/>
      <c r="DO32" s="31"/>
      <c r="DP32" s="31"/>
      <c r="DQ32" s="31"/>
      <c r="DR32" s="4">
        <f t="shared" ca="1" si="114"/>
        <v>20</v>
      </c>
      <c r="DS32" s="4">
        <f t="shared" ca="1" si="115"/>
        <v>12</v>
      </c>
      <c r="DT32" s="4">
        <f t="shared" ca="1" si="116"/>
        <v>15</v>
      </c>
      <c r="DU32" s="31"/>
      <c r="DV32" s="7">
        <f t="shared" ref="DV32:DV49" ca="1" si="153">INDIRECT(A32&amp;"!D53")</f>
        <v>170</v>
      </c>
      <c r="DW32" s="31"/>
      <c r="DX32" s="31"/>
      <c r="DY32" s="4">
        <f t="shared" ca="1" si="124"/>
        <v>210</v>
      </c>
      <c r="DZ32" s="4">
        <f t="shared" ca="1" si="118"/>
        <v>75</v>
      </c>
      <c r="EA32" s="4">
        <f t="shared" ca="1" si="119"/>
        <v>220</v>
      </c>
      <c r="EB32" s="4">
        <f t="shared" ca="1" si="120"/>
        <v>230</v>
      </c>
      <c r="ED32" s="196"/>
      <c r="EE32" t="s">
        <v>167</v>
      </c>
      <c r="EF32" s="159">
        <v>102.206</v>
      </c>
    </row>
    <row r="33" spans="1:137" x14ac:dyDescent="0.15">
      <c r="A33" s="6" t="s">
        <v>400</v>
      </c>
      <c r="B33" s="3">
        <f t="shared" ca="1" si="73"/>
        <v>44774</v>
      </c>
      <c r="C33" s="170"/>
      <c r="D33" s="170"/>
      <c r="E33" s="17">
        <f t="shared" ca="1" si="0"/>
        <v>53.305999999999997</v>
      </c>
      <c r="F33" s="17">
        <f t="shared" ca="1" si="74"/>
        <v>48.44</v>
      </c>
      <c r="G33" s="170"/>
      <c r="H33" s="172"/>
      <c r="I33" s="17">
        <f t="shared" ca="1" si="1"/>
        <v>51.530999999999992</v>
      </c>
      <c r="J33" s="17">
        <f t="shared" ca="1" si="2"/>
        <v>46.022999999999996</v>
      </c>
      <c r="K33" s="31"/>
      <c r="L33" s="17">
        <f t="shared" ca="1" si="4"/>
        <v>72.328999999999994</v>
      </c>
      <c r="M33" s="17">
        <f t="shared" ca="1" si="5"/>
        <v>64.150000000000006</v>
      </c>
      <c r="N33" s="65">
        <f t="shared" ca="1" si="6"/>
        <v>71.516999999999996</v>
      </c>
      <c r="O33" s="17">
        <f t="shared" ca="1" si="7"/>
        <v>66.119</v>
      </c>
      <c r="P33" s="4">
        <f t="shared" ca="1" si="8"/>
        <v>57.36699999999999</v>
      </c>
      <c r="Q33" s="17">
        <f t="shared" ca="1" si="9"/>
        <v>54.363</v>
      </c>
      <c r="R33" s="17">
        <f t="shared" ca="1" si="10"/>
        <v>50.062999999999995</v>
      </c>
      <c r="S33" s="17">
        <f t="shared" ca="1" si="11"/>
        <v>62.367000000000004</v>
      </c>
      <c r="T33" s="17">
        <f t="shared" ca="1" si="12"/>
        <v>54.930000000000007</v>
      </c>
      <c r="U33" s="17">
        <f t="shared" ca="1" si="13"/>
        <v>52.204000000000008</v>
      </c>
      <c r="V33" s="17">
        <f t="shared" ca="1" si="14"/>
        <v>49.57</v>
      </c>
      <c r="W33" s="17">
        <f t="shared" ca="1" si="75"/>
        <v>49.635999999999996</v>
      </c>
      <c r="X33" s="17">
        <f t="shared" ca="1" si="76"/>
        <v>51.272000000000006</v>
      </c>
      <c r="Y33" s="65">
        <f t="shared" ca="1" si="15"/>
        <v>52.331000000000003</v>
      </c>
      <c r="Z33" s="17">
        <f t="shared" ca="1" si="77"/>
        <v>48.253</v>
      </c>
      <c r="AA33" s="17">
        <f t="shared" ca="1" si="16"/>
        <v>51.173999999999999</v>
      </c>
      <c r="AB33" s="17">
        <f t="shared" ca="1" si="17"/>
        <v>49.819000000000003</v>
      </c>
      <c r="AC33" s="17">
        <f t="shared" ca="1" si="18"/>
        <v>49.647999999999996</v>
      </c>
      <c r="AD33" s="31"/>
      <c r="AE33" s="17">
        <f t="shared" ca="1" si="20"/>
        <v>72.067999999999998</v>
      </c>
      <c r="AF33" s="17">
        <f t="shared" ca="1" si="21"/>
        <v>73.846000000000004</v>
      </c>
      <c r="AG33" s="17">
        <f t="shared" ca="1" si="22"/>
        <v>67.703000000000003</v>
      </c>
      <c r="AH33" s="66">
        <f t="shared" ca="1" si="23"/>
        <v>59.88</v>
      </c>
      <c r="AI33" s="17">
        <f t="shared" ca="1" si="24"/>
        <v>60.564</v>
      </c>
      <c r="AJ33" s="17">
        <f t="shared" ca="1" si="25"/>
        <v>54.930999999999997</v>
      </c>
      <c r="AK33" s="17">
        <f t="shared" ca="1" si="26"/>
        <v>51.436999999999998</v>
      </c>
      <c r="AL33" s="17">
        <f t="shared" ca="1" si="27"/>
        <v>49.853000000000002</v>
      </c>
      <c r="AM33" s="17">
        <f t="shared" ca="1" si="28"/>
        <v>72.997</v>
      </c>
      <c r="AN33" s="17">
        <f t="shared" ca="1" si="29"/>
        <v>70.882000000000005</v>
      </c>
      <c r="AO33" s="17">
        <f t="shared" ca="1" si="30"/>
        <v>60.436999999999998</v>
      </c>
      <c r="AP33" s="17">
        <f t="shared" ca="1" si="31"/>
        <v>52.18</v>
      </c>
      <c r="AQ33" s="17">
        <f t="shared" ca="1" si="32"/>
        <v>52.101000000000006</v>
      </c>
      <c r="AR33" s="17">
        <f t="shared" ca="1" si="33"/>
        <v>50.6</v>
      </c>
      <c r="AS33" s="17">
        <f t="shared" ca="1" si="34"/>
        <v>47.31</v>
      </c>
      <c r="AT33" s="152">
        <f t="shared" ca="1" si="141"/>
        <v>92.117999999999995</v>
      </c>
      <c r="AU33" s="152">
        <f t="shared" ca="1" si="142"/>
        <v>86.781000000000006</v>
      </c>
      <c r="AV33" s="152">
        <f t="shared" ca="1" si="143"/>
        <v>83.268000000000001</v>
      </c>
      <c r="AW33" s="152">
        <f t="shared" ca="1" si="144"/>
        <v>83.171999999999997</v>
      </c>
      <c r="AX33" s="152">
        <f t="shared" ca="1" si="145"/>
        <v>81.792000000000002</v>
      </c>
      <c r="AY33" s="152">
        <f t="shared" ca="1" si="146"/>
        <v>71.638000000000005</v>
      </c>
      <c r="AZ33" s="185"/>
      <c r="BA33" s="79"/>
      <c r="BB33" s="79"/>
      <c r="BC33" s="79"/>
      <c r="BD33" s="79"/>
      <c r="BE33" s="79"/>
      <c r="BF33" s="31"/>
      <c r="BG33" s="18">
        <f t="shared" ca="1" si="47"/>
        <v>70.164000000000001</v>
      </c>
      <c r="BH33" s="18">
        <f t="shared" ca="1" si="48"/>
        <v>63.773000000000003</v>
      </c>
      <c r="BI33" s="18">
        <f t="shared" ca="1" si="49"/>
        <v>54.096999999999994</v>
      </c>
      <c r="BJ33" s="173"/>
      <c r="BK33" s="18">
        <f t="shared" ca="1" si="50"/>
        <v>47.701000000000001</v>
      </c>
      <c r="BL33" s="18">
        <f t="shared" ca="1" si="121"/>
        <v>46.781000000000006</v>
      </c>
      <c r="BM33" s="18">
        <f t="shared" ca="1" si="51"/>
        <v>49.729000000000006</v>
      </c>
      <c r="BN33" s="171"/>
      <c r="BO33" s="171"/>
      <c r="BP33" s="29">
        <f t="shared" ca="1" si="78"/>
        <v>850</v>
      </c>
      <c r="BQ33" s="29">
        <f t="shared" ca="1" si="79"/>
        <v>210</v>
      </c>
      <c r="BR33" s="31"/>
      <c r="BS33" s="31"/>
      <c r="BT33" s="4">
        <f t="shared" ca="1" si="80"/>
        <v>400</v>
      </c>
      <c r="BU33" s="4">
        <f t="shared" ca="1" si="81"/>
        <v>170</v>
      </c>
      <c r="BV33" s="31"/>
      <c r="BW33" s="4">
        <f t="shared" ca="1" si="82"/>
        <v>175</v>
      </c>
      <c r="BX33" s="7">
        <f t="shared" ca="1" si="83"/>
        <v>420</v>
      </c>
      <c r="BY33" s="31"/>
      <c r="BZ33" s="4">
        <f t="shared" ca="1" si="85"/>
        <v>15</v>
      </c>
      <c r="CA33" s="4">
        <f t="shared" ref="CA33:CA54" ca="1" si="154">INDIRECT($A33&amp;"!D18")</f>
        <v>4600</v>
      </c>
      <c r="CB33" s="4">
        <f t="shared" ca="1" si="86"/>
        <v>3800</v>
      </c>
      <c r="CC33" s="4">
        <f t="shared" ca="1" si="87"/>
        <v>50</v>
      </c>
      <c r="CD33" s="4">
        <f t="shared" ca="1" si="88"/>
        <v>30</v>
      </c>
      <c r="CE33" s="4">
        <f t="shared" ca="1" si="89"/>
        <v>300</v>
      </c>
      <c r="CF33" s="4">
        <f t="shared" ca="1" si="90"/>
        <v>3400</v>
      </c>
      <c r="CG33" s="4">
        <f t="shared" ca="1" si="91"/>
        <v>10</v>
      </c>
      <c r="CH33" s="4">
        <f t="shared" ca="1" si="92"/>
        <v>470</v>
      </c>
      <c r="CI33" s="4">
        <f t="shared" ca="1" si="93"/>
        <v>170</v>
      </c>
      <c r="CJ33" s="4">
        <f t="shared" ca="1" si="94"/>
        <v>30</v>
      </c>
      <c r="CK33" s="4">
        <f t="shared" ca="1" si="95"/>
        <v>25</v>
      </c>
      <c r="CL33" s="4">
        <f t="shared" ca="1" si="96"/>
        <v>1000</v>
      </c>
      <c r="CM33" s="4">
        <f t="shared" ca="1" si="97"/>
        <v>1100</v>
      </c>
      <c r="CN33" s="4">
        <f t="shared" ca="1" si="98"/>
        <v>20</v>
      </c>
      <c r="CO33" s="31"/>
      <c r="CP33" s="4">
        <f t="shared" ca="1" si="99"/>
        <v>500</v>
      </c>
      <c r="CQ33" s="4">
        <f t="shared" ca="1" si="100"/>
        <v>3000</v>
      </c>
      <c r="CR33" s="4">
        <f t="shared" ca="1" si="101"/>
        <v>4000</v>
      </c>
      <c r="CS33" s="4">
        <f t="shared" ca="1" si="102"/>
        <v>10</v>
      </c>
      <c r="CT33" s="4">
        <f t="shared" ca="1" si="103"/>
        <v>35</v>
      </c>
      <c r="CU33" s="4">
        <f t="shared" ca="1" si="104"/>
        <v>40</v>
      </c>
      <c r="CV33" s="4">
        <f t="shared" ca="1" si="105"/>
        <v>35</v>
      </c>
      <c r="CW33" s="4">
        <f t="shared" ca="1" si="106"/>
        <v>10</v>
      </c>
      <c r="CX33" s="4">
        <f t="shared" ca="1" si="107"/>
        <v>8</v>
      </c>
      <c r="CY33" s="4">
        <f t="shared" ca="1" si="108"/>
        <v>900</v>
      </c>
      <c r="CZ33" s="4">
        <f t="shared" ca="1" si="109"/>
        <v>4200</v>
      </c>
      <c r="DA33" s="4">
        <f t="shared" ca="1" si="110"/>
        <v>15</v>
      </c>
      <c r="DB33" s="4">
        <f t="shared" ca="1" si="111"/>
        <v>190</v>
      </c>
      <c r="DC33" s="4">
        <f t="shared" ca="1" si="112"/>
        <v>140</v>
      </c>
      <c r="DD33" s="4">
        <f t="shared" ca="1" si="113"/>
        <v>160</v>
      </c>
      <c r="DE33" s="4">
        <f t="shared" ref="DE33:DE54" ca="1" si="155">INDIRECT($A33&amp;"!B39")</f>
        <v>380</v>
      </c>
      <c r="DF33" s="4">
        <f t="shared" ref="DF33:DF54" ca="1" si="156">INDIRECT($A33&amp;"!C39")</f>
        <v>1800</v>
      </c>
      <c r="DG33" s="4">
        <f t="shared" ref="DG33:DG54" ca="1" si="157">INDIRECT($A33&amp;"!D39")</f>
        <v>950</v>
      </c>
      <c r="DH33" s="4">
        <f t="shared" ref="DH33:DH54" ca="1" si="158">INDIRECT($A33&amp;"!E39")</f>
        <v>600</v>
      </c>
      <c r="DI33" s="4">
        <f t="shared" ref="DI33:DI54" ca="1" si="159">INDIRECT($A33&amp;"!F39")</f>
        <v>1600</v>
      </c>
      <c r="DJ33" s="4">
        <f t="shared" ref="DJ33:DJ49" ca="1" si="160">INDIRECT(A33&amp;"!I39")</f>
        <v>600</v>
      </c>
      <c r="DK33" s="31"/>
      <c r="DL33" s="31"/>
      <c r="DM33" s="31"/>
      <c r="DN33" s="31"/>
      <c r="DO33" s="31"/>
      <c r="DP33" s="31"/>
      <c r="DQ33" s="31"/>
      <c r="DR33" s="4">
        <f t="shared" ca="1" si="114"/>
        <v>15</v>
      </c>
      <c r="DS33" s="4">
        <f t="shared" ca="1" si="115"/>
        <v>12</v>
      </c>
      <c r="DT33" s="4">
        <f t="shared" ca="1" si="116"/>
        <v>12</v>
      </c>
      <c r="DU33" s="31"/>
      <c r="DV33" s="7">
        <f t="shared" ca="1" si="153"/>
        <v>180</v>
      </c>
      <c r="DW33" s="31"/>
      <c r="DX33" s="31"/>
      <c r="DY33" s="4">
        <f t="shared" ca="1" si="124"/>
        <v>220</v>
      </c>
      <c r="DZ33" s="4">
        <f t="shared" ca="1" si="118"/>
        <v>250</v>
      </c>
      <c r="EA33" s="4">
        <f t="shared" ca="1" si="119"/>
        <v>260</v>
      </c>
      <c r="EB33" s="4">
        <f t="shared" ca="1" si="120"/>
        <v>280</v>
      </c>
      <c r="ED33" s="196"/>
      <c r="EE33" t="s">
        <v>168</v>
      </c>
      <c r="EF33" s="159">
        <v>102.142</v>
      </c>
    </row>
    <row r="34" spans="1:137" x14ac:dyDescent="0.15">
      <c r="A34" s="6" t="s">
        <v>402</v>
      </c>
      <c r="B34" s="3">
        <f ca="1">INDIRECT(A34&amp;"!A8")</f>
        <v>44782</v>
      </c>
      <c r="C34" s="170"/>
      <c r="D34" s="170"/>
      <c r="E34" s="17">
        <f t="shared" ca="1" si="0"/>
        <v>53.866</v>
      </c>
      <c r="F34" s="17">
        <f ca="1">$EF$6-INDIRECT(A34&amp;"!E9")</f>
        <v>48.498000000000005</v>
      </c>
      <c r="G34" s="170"/>
      <c r="H34" s="172"/>
      <c r="I34" s="17">
        <f t="shared" ca="1" si="1"/>
        <v>52.034999999999997</v>
      </c>
      <c r="J34" s="17">
        <f t="shared" ca="1" si="2"/>
        <v>45.994</v>
      </c>
      <c r="K34" s="31"/>
      <c r="L34" s="17">
        <f t="shared" ca="1" si="4"/>
        <v>72.325999999999993</v>
      </c>
      <c r="M34" s="17">
        <f t="shared" ca="1" si="5"/>
        <v>64.287000000000006</v>
      </c>
      <c r="N34" s="65">
        <f t="shared" ca="1" si="6"/>
        <v>71.675999999999988</v>
      </c>
      <c r="O34" s="17">
        <f t="shared" ca="1" si="7"/>
        <v>66.052999999999997</v>
      </c>
      <c r="P34" s="4">
        <f t="shared" ca="1" si="8"/>
        <v>57.356999999999992</v>
      </c>
      <c r="Q34" s="17">
        <f t="shared" ca="1" si="9"/>
        <v>54.424000000000007</v>
      </c>
      <c r="R34" s="17">
        <f t="shared" ca="1" si="10"/>
        <v>50.269999999999996</v>
      </c>
      <c r="S34" s="17">
        <f t="shared" ca="1" si="11"/>
        <v>62.397999999999996</v>
      </c>
      <c r="T34" s="17">
        <f t="shared" ca="1" si="12"/>
        <v>54.953000000000003</v>
      </c>
      <c r="U34" s="17">
        <f t="shared" ca="1" si="13"/>
        <v>52.249000000000009</v>
      </c>
      <c r="V34" s="17">
        <f t="shared" ca="1" si="14"/>
        <v>49.832999999999998</v>
      </c>
      <c r="W34" s="17">
        <f t="shared" ca="1" si="75"/>
        <v>49.775999999999996</v>
      </c>
      <c r="X34" s="17">
        <f t="shared" ca="1" si="76"/>
        <v>51.989000000000004</v>
      </c>
      <c r="Y34" s="65">
        <f t="shared" ca="1" si="15"/>
        <v>52.915000000000006</v>
      </c>
      <c r="Z34" s="17">
        <f t="shared" ca="1" si="77"/>
        <v>48.474999999999994</v>
      </c>
      <c r="AA34" s="17">
        <f t="shared" ca="1" si="16"/>
        <v>51.296000000000006</v>
      </c>
      <c r="AB34" s="17">
        <f t="shared" ca="1" si="17"/>
        <v>49.923000000000002</v>
      </c>
      <c r="AC34" s="17">
        <f t="shared" ca="1" si="18"/>
        <v>49.878</v>
      </c>
      <c r="AD34" s="31"/>
      <c r="AE34" s="17">
        <f t="shared" ca="1" si="20"/>
        <v>72.06</v>
      </c>
      <c r="AF34" s="17">
        <f t="shared" ca="1" si="21"/>
        <v>73.828000000000003</v>
      </c>
      <c r="AG34" s="17">
        <f t="shared" ca="1" si="22"/>
        <v>67.711999999999989</v>
      </c>
      <c r="AH34" s="66">
        <f t="shared" ca="1" si="23"/>
        <v>60.295000000000002</v>
      </c>
      <c r="AI34" s="17">
        <f t="shared" ca="1" si="24"/>
        <v>60.553000000000004</v>
      </c>
      <c r="AJ34" s="17">
        <f t="shared" ca="1" si="25"/>
        <v>54.920999999999999</v>
      </c>
      <c r="AK34" s="17">
        <f t="shared" ca="1" si="26"/>
        <v>51.501999999999995</v>
      </c>
      <c r="AL34" s="17">
        <f t="shared" ca="1" si="27"/>
        <v>50.156000000000006</v>
      </c>
      <c r="AM34" s="17">
        <f t="shared" ca="1" si="28"/>
        <v>72.95</v>
      </c>
      <c r="AN34" s="17">
        <f t="shared" ca="1" si="29"/>
        <v>70.852000000000004</v>
      </c>
      <c r="AO34" s="17">
        <f t="shared" ca="1" si="30"/>
        <v>60.438999999999993</v>
      </c>
      <c r="AP34" s="17">
        <f t="shared" ca="1" si="31"/>
        <v>52.482999999999997</v>
      </c>
      <c r="AQ34" s="17">
        <f t="shared" ca="1" si="32"/>
        <v>53.549000000000007</v>
      </c>
      <c r="AR34" s="17">
        <f t="shared" ca="1" si="33"/>
        <v>51.366999999999997</v>
      </c>
      <c r="AS34" s="17">
        <f t="shared" ca="1" si="34"/>
        <v>47.386000000000003</v>
      </c>
      <c r="AT34" s="152">
        <f t="shared" ca="1" si="141"/>
        <v>90.140999999999991</v>
      </c>
      <c r="AU34" s="152">
        <f t="shared" ca="1" si="142"/>
        <v>86.781999999999996</v>
      </c>
      <c r="AV34" s="152">
        <f t="shared" ca="1" si="143"/>
        <v>83.26</v>
      </c>
      <c r="AW34" s="152">
        <f t="shared" ca="1" si="144"/>
        <v>83.143000000000001</v>
      </c>
      <c r="AX34" s="152">
        <f t="shared" ca="1" si="145"/>
        <v>81.769000000000005</v>
      </c>
      <c r="AY34" s="152">
        <f t="shared" ca="1" si="146"/>
        <v>71.67</v>
      </c>
      <c r="AZ34" s="185"/>
      <c r="BA34" s="79"/>
      <c r="BB34" s="79"/>
      <c r="BC34" s="79"/>
      <c r="BD34" s="79"/>
      <c r="BE34" s="79"/>
      <c r="BF34" s="31"/>
      <c r="BG34" s="18">
        <f t="shared" ca="1" si="47"/>
        <v>70.173000000000002</v>
      </c>
      <c r="BH34" s="18">
        <f t="shared" ca="1" si="48"/>
        <v>63.804000000000002</v>
      </c>
      <c r="BI34" s="18">
        <f t="shared" ca="1" si="49"/>
        <v>54.559999999999995</v>
      </c>
      <c r="BJ34" s="173"/>
      <c r="BK34" s="18">
        <f t="shared" ca="1" si="50"/>
        <v>47.762999999999998</v>
      </c>
      <c r="BL34" s="18">
        <f t="shared" ca="1" si="121"/>
        <v>48.529000000000011</v>
      </c>
      <c r="BM34" s="18">
        <f t="shared" ca="1" si="51"/>
        <v>49.917000000000002</v>
      </c>
      <c r="BN34" s="171"/>
      <c r="BO34" s="171"/>
      <c r="BP34" s="29">
        <f ca="1">INDIRECT($A34&amp;"!D11")</f>
        <v>900</v>
      </c>
      <c r="BQ34" s="29">
        <f t="shared" ca="1" si="79"/>
        <v>300</v>
      </c>
      <c r="BR34" s="31"/>
      <c r="BS34" s="31"/>
      <c r="BT34" s="4">
        <f ca="1">INDIRECT($A34&amp;"!J11")</f>
        <v>390</v>
      </c>
      <c r="BU34" s="4">
        <f ca="1">INDIRECT(A34&amp;"!M11")</f>
        <v>170</v>
      </c>
      <c r="BV34" s="31"/>
      <c r="BW34" s="4">
        <f ca="1">INDIRECT($A34&amp;"!O11")</f>
        <v>170</v>
      </c>
      <c r="BX34" s="7">
        <f ca="1">INDIRECT(A34&amp;"!Q11")</f>
        <v>400</v>
      </c>
      <c r="BY34" s="4">
        <f ca="1">INDIRECT($A34&amp;"!B18")</f>
        <v>3</v>
      </c>
      <c r="BZ34" s="4">
        <f ca="1">INDIRECT($A34&amp;"!C18")</f>
        <v>12</v>
      </c>
      <c r="CA34" s="4">
        <f ca="1">INDIRECT($A34&amp;"!D18")</f>
        <v>4800</v>
      </c>
      <c r="CB34" s="4">
        <f ca="1">INDIRECT($A34&amp;"!E18")</f>
        <v>4000</v>
      </c>
      <c r="CC34" s="4">
        <f ca="1">INDIRECT(A34&amp;"!H18")</f>
        <v>50</v>
      </c>
      <c r="CD34" s="4">
        <f ca="1">INDIRECT($A34&amp;"!I18")</f>
        <v>35</v>
      </c>
      <c r="CE34" s="4">
        <f ca="1">INDIRECT($A34&amp;"!J18")</f>
        <v>360</v>
      </c>
      <c r="CF34" s="4">
        <f ca="1">INDIRECT($A34&amp;"!K18")</f>
        <v>3100</v>
      </c>
      <c r="CG34" s="4">
        <f ca="1">INDIRECT(A34&amp;"!N18")</f>
        <v>10</v>
      </c>
      <c r="CH34" s="4">
        <f ca="1">INDIRECT(A34&amp;"!P18")</f>
        <v>420</v>
      </c>
      <c r="CI34" s="4">
        <f ca="1">INDIRECT($A34&amp;"!Q18")</f>
        <v>170</v>
      </c>
      <c r="CJ34" s="4">
        <f ca="1">INDIRECT($A34&amp;"!B25")</f>
        <v>30</v>
      </c>
      <c r="CK34" s="4">
        <f ca="1">INDIRECT(A34&amp;"!E25")</f>
        <v>25</v>
      </c>
      <c r="CL34" s="4">
        <f ca="1">INDIRECT($A34&amp;"!F25")</f>
        <v>1000</v>
      </c>
      <c r="CM34" s="4">
        <f ca="1">INDIRECT($A34&amp;"!G25")</f>
        <v>1200</v>
      </c>
      <c r="CN34" s="4">
        <f ca="1">INDIRECT(A34&amp;"!J25")</f>
        <v>40</v>
      </c>
      <c r="CO34" s="31"/>
      <c r="CP34" s="4">
        <f ca="1">INDIRECT($A34&amp;"!L25")</f>
        <v>500</v>
      </c>
      <c r="CQ34" s="4">
        <f ca="1">INDIRECT($A34&amp;"!M25")</f>
        <v>3000</v>
      </c>
      <c r="CR34" s="4">
        <f ca="1">INDIRECT($A34&amp;"!N25")</f>
        <v>3600</v>
      </c>
      <c r="CS34" s="4">
        <f ca="1">INDIRECT(A34&amp;"!Q25")</f>
        <v>10</v>
      </c>
      <c r="CT34" s="4">
        <f ca="1">INDIRECT($A34&amp;"!B32")</f>
        <v>30</v>
      </c>
      <c r="CU34" s="4">
        <f ca="1">INDIRECT($A34&amp;"!C32")</f>
        <v>45</v>
      </c>
      <c r="CV34" s="4">
        <f ca="1">INDIRECT($A34&amp;"!D32")</f>
        <v>35</v>
      </c>
      <c r="CW34" s="4">
        <f ca="1">INDIRECT(A34&amp;"!F32")</f>
        <v>10</v>
      </c>
      <c r="CX34" s="4">
        <f ca="1">INDIRECT($A34&amp;"!G32")</f>
        <v>10</v>
      </c>
      <c r="CY34" s="4">
        <f ca="1">INDIRECT($A34&amp;"!H32")</f>
        <v>800</v>
      </c>
      <c r="CZ34" s="4">
        <f ca="1">INDIRECT($A34&amp;"!I32")</f>
        <v>3900</v>
      </c>
      <c r="DA34" s="4">
        <f ca="1">INDIRECT(A34&amp;"!L32")</f>
        <v>15</v>
      </c>
      <c r="DB34" s="4">
        <f ca="1">INDIRECT($A34&amp;"!M32")</f>
        <v>150</v>
      </c>
      <c r="DC34" s="4">
        <f ca="1">INDIRECT($A34&amp;"!N32")</f>
        <v>150</v>
      </c>
      <c r="DD34" s="4">
        <f ca="1">INDIRECT(A34&amp;"!Q32")</f>
        <v>150</v>
      </c>
      <c r="DE34" s="31"/>
      <c r="DF34" s="4">
        <f ca="1">INDIRECT($A34&amp;"!C39")</f>
        <v>1600</v>
      </c>
      <c r="DG34" s="4">
        <f ca="1">INDIRECT($A34&amp;"!D39")</f>
        <v>800</v>
      </c>
      <c r="DH34" s="4">
        <f ca="1">INDIRECT($A34&amp;"!E39")</f>
        <v>750</v>
      </c>
      <c r="DI34" s="4">
        <f ca="1">INDIRECT($A34&amp;"!F39")</f>
        <v>1700</v>
      </c>
      <c r="DJ34" s="4">
        <f ca="1">INDIRECT(A34&amp;"!I39")</f>
        <v>600</v>
      </c>
      <c r="DK34" s="31"/>
      <c r="DL34" s="31"/>
      <c r="DM34" s="31"/>
      <c r="DN34" s="31"/>
      <c r="DO34" s="31"/>
      <c r="DP34" s="31"/>
      <c r="DQ34" s="31"/>
      <c r="DR34" s="4">
        <f ca="1">INDIRECT($A34&amp;"!J46")</f>
        <v>15</v>
      </c>
      <c r="DS34" s="4">
        <f ca="1">INDIRECT($A34&amp;"!K46")</f>
        <v>12</v>
      </c>
      <c r="DT34" s="4">
        <f ca="1">INDIRECT(A34&amp;"!N46")</f>
        <v>20</v>
      </c>
      <c r="DU34" s="31"/>
      <c r="DV34" s="7">
        <f ca="1">INDIRECT(A34&amp;"!D53")</f>
        <v>180</v>
      </c>
      <c r="DW34" s="31"/>
      <c r="DX34" s="4">
        <f t="shared" ca="1" si="123"/>
        <v>200</v>
      </c>
      <c r="DY34" s="4">
        <f ca="1">INDIRECT($A34&amp;"!H53")</f>
        <v>200</v>
      </c>
      <c r="DZ34" s="4">
        <f t="shared" ca="1" si="118"/>
        <v>100</v>
      </c>
      <c r="EA34" s="4">
        <f t="shared" ca="1" si="119"/>
        <v>220</v>
      </c>
      <c r="EB34" s="4">
        <f ca="1">INDIRECT($A34&amp;"!K53")</f>
        <v>230</v>
      </c>
      <c r="ED34" s="197"/>
      <c r="EE34" s="12" t="s">
        <v>169</v>
      </c>
      <c r="EF34" s="160">
        <v>102.155</v>
      </c>
    </row>
    <row r="35" spans="1:137" x14ac:dyDescent="0.15">
      <c r="A35" s="6" t="s">
        <v>404</v>
      </c>
      <c r="B35" s="3">
        <f t="shared" ca="1" si="73"/>
        <v>44788</v>
      </c>
      <c r="C35" s="170"/>
      <c r="D35" s="170"/>
      <c r="E35" s="17">
        <f t="shared" ref="E35:E54" ca="1" si="161">$EF$5-INDIRECT($A35&amp;"!D9")</f>
        <v>53.388999999999996</v>
      </c>
      <c r="F35" s="17">
        <f t="shared" ca="1" si="74"/>
        <v>48.486000000000004</v>
      </c>
      <c r="G35" s="170"/>
      <c r="H35" s="172"/>
      <c r="I35" s="17">
        <f t="shared" ref="I35:I54" ca="1" si="162">$EF$9-INDIRECT($A35&amp;"!J9")</f>
        <v>51.577999999999989</v>
      </c>
      <c r="J35" s="17">
        <f t="shared" ref="J35:J54" ca="1" si="163">$EF$10-INDIRECT($A35&amp;"!K9")</f>
        <v>45.977999999999994</v>
      </c>
      <c r="K35" s="31"/>
      <c r="L35" s="17">
        <f t="shared" ref="L35:L54" ca="1" si="164">$EF$12-INDIRECT($A35&amp;"!O9")</f>
        <v>72.373999999999995</v>
      </c>
      <c r="M35" s="17">
        <f t="shared" ref="M35:M54" ca="1" si="165">$EF$13-INDIRECT($A35&amp;"!P9")</f>
        <v>64.266999999999996</v>
      </c>
      <c r="N35" s="65">
        <f t="shared" ref="N35:N54" ca="1" si="166">$EF$14-INDIRECT($A35&amp;"!B16")</f>
        <v>72.545999999999992</v>
      </c>
      <c r="O35" s="17">
        <f t="shared" ref="O35:O54" ca="1" si="167">$EF$15-INDIRECT($A35&amp;"!C16")</f>
        <v>65.981000000000009</v>
      </c>
      <c r="P35" s="4">
        <f t="shared" ref="P35:P54" ca="1" si="168">$EF$16-INDIRECT($A35&amp;"!D16")</f>
        <v>57.385999999999996</v>
      </c>
      <c r="Q35" s="17">
        <f t="shared" ref="Q35:Q54" ca="1" si="169">$EF$17-INDIRECT($A35&amp;"!E16")</f>
        <v>54.401000000000003</v>
      </c>
      <c r="R35" s="17">
        <f t="shared" ref="R35:R54" ca="1" si="170">$EF$18-INDIRECT($A35&amp;"!F16")</f>
        <v>50.128999999999991</v>
      </c>
      <c r="S35" s="17">
        <f t="shared" ref="S35:S54" ca="1" si="171">$EF$19-INDIRECT($A35&amp;"!I16")</f>
        <v>65.614000000000004</v>
      </c>
      <c r="T35" s="17">
        <f t="shared" ref="T35:T54" ca="1" si="172">$EF$20-INDIRECT($A35&amp;"!J16")</f>
        <v>55.112000000000009</v>
      </c>
      <c r="U35" s="17">
        <f t="shared" ref="U35:U54" ca="1" si="173">$EF$21-INDIRECT($A35&amp;"!K16")</f>
        <v>52.223000000000006</v>
      </c>
      <c r="V35" s="17">
        <f t="shared" ref="V35:V54" ca="1" si="174">$EF$22-INDIRECT($A35&amp;"!L16")</f>
        <v>49.658999999999999</v>
      </c>
      <c r="W35" s="17">
        <f t="shared" ca="1" si="75"/>
        <v>49.744999999999997</v>
      </c>
      <c r="X35" s="17">
        <f t="shared" ca="1" si="76"/>
        <v>51.534999999999997</v>
      </c>
      <c r="Y35" s="65">
        <f t="shared" ref="Y35:Y54" ca="1" si="175">$EF$25-INDIRECT($A35&amp;"!B23")</f>
        <v>55.290000000000006</v>
      </c>
      <c r="Z35" s="17">
        <f t="shared" ca="1" si="77"/>
        <v>48.448999999999998</v>
      </c>
      <c r="AA35" s="17">
        <f t="shared" ref="AA35:AA54" ca="1" si="176">$EF$27-INDIRECT($A35&amp;"!F23")</f>
        <v>51.288000000000004</v>
      </c>
      <c r="AB35" s="17">
        <f t="shared" ref="AB35:AB54" ca="1" si="177">$EF$28-INDIRECT($A35&amp;"!G23")</f>
        <v>49.865000000000002</v>
      </c>
      <c r="AC35" s="17">
        <f t="shared" ref="AC35:AC54" ca="1" si="178">$EF$29-INDIRECT($A35&amp;"!H23")</f>
        <v>49.768999999999998</v>
      </c>
      <c r="AD35" s="4">
        <f t="shared" ref="AD35:AD42" ca="1" si="179">$EF$30-INDIRECT($A35&amp;"!K23")</f>
        <v>79.275999999999996</v>
      </c>
      <c r="AE35" s="17">
        <f t="shared" ref="AE35:AE54" ca="1" si="180">$EF$31-INDIRECT($A35&amp;"!L23")</f>
        <v>72.055999999999997</v>
      </c>
      <c r="AF35" s="17">
        <f t="shared" ref="AF35:AF54" ca="1" si="181">$EF$32-INDIRECT($A35&amp;"!M23")</f>
        <v>73.849999999999994</v>
      </c>
      <c r="AG35" s="17">
        <f t="shared" ref="AG35:AG54" ca="1" si="182">$EF$33-INDIRECT($A35&amp;"!N23")</f>
        <v>68.000299999999996</v>
      </c>
      <c r="AH35" s="66">
        <f t="shared" ref="AH35:AH54" ca="1" si="183">$EF$34-INDIRECT($A35&amp;"!O23")</f>
        <v>59.995000000000005</v>
      </c>
      <c r="AI35" s="17">
        <f t="shared" ref="AI35:AI54" ca="1" si="184">$EF$35-INDIRECT($A35&amp;"!B30")</f>
        <v>60.639000000000003</v>
      </c>
      <c r="AJ35" s="17">
        <f t="shared" ref="AJ35:AJ54" ca="1" si="185">$EF$36-INDIRECT($A35&amp;"!C30")</f>
        <v>54.950999999999993</v>
      </c>
      <c r="AK35" s="17">
        <f t="shared" ref="AK35:AK54" ca="1" si="186">$EF$37-INDIRECT($A35&amp;"!D30")</f>
        <v>51.474999999999994</v>
      </c>
      <c r="AL35" s="17">
        <f t="shared" ref="AL35:AL54" ca="1" si="187">$EF$38-INDIRECT($A35&amp;"!E30")</f>
        <v>49.991</v>
      </c>
      <c r="AM35" s="17">
        <f t="shared" ref="AM35:AM54" ca="1" si="188">$EF$39-INDIRECT($A35&amp;"!G30")</f>
        <v>72.894999999999996</v>
      </c>
      <c r="AN35" s="17">
        <f t="shared" ref="AN35:AN54" ca="1" si="189">$EF$40-INDIRECT($A35&amp;"!H30")</f>
        <v>70.870999999999995</v>
      </c>
      <c r="AO35" s="17">
        <f t="shared" ref="AO35:AO54" ca="1" si="190">$EF$41-INDIRECT($A35&amp;"!I30")</f>
        <v>60.450999999999993</v>
      </c>
      <c r="AP35" s="17">
        <f t="shared" ref="AP35:AP54" ca="1" si="191">$EF$42-INDIRECT($A35&amp;"!J30")</f>
        <v>52.262999999999998</v>
      </c>
      <c r="AQ35" s="17">
        <f t="shared" ref="AQ35:AQ54" ca="1" si="192">$EF$43-INDIRECT($A35&amp;"!M30")</f>
        <v>53.624000000000002</v>
      </c>
      <c r="AR35" s="17">
        <f t="shared" ref="AR35:AR54" ca="1" si="193">$EF$44-INDIRECT($A35&amp;"!N30")</f>
        <v>50.975000000000001</v>
      </c>
      <c r="AS35" s="17">
        <f t="shared" ref="AS35:AS54" ca="1" si="194">$EF$45-INDIRECT($A35&amp;"!O30")</f>
        <v>47.439000000000007</v>
      </c>
      <c r="AT35" s="152">
        <f t="shared" ca="1" si="141"/>
        <v>90.236999999999995</v>
      </c>
      <c r="AU35" s="152">
        <f t="shared" ca="1" si="142"/>
        <v>86.766000000000005</v>
      </c>
      <c r="AV35" s="152">
        <f t="shared" ca="1" si="143"/>
        <v>83.393000000000001</v>
      </c>
      <c r="AW35" s="152">
        <f t="shared" ca="1" si="144"/>
        <v>83.155000000000001</v>
      </c>
      <c r="AX35" s="152">
        <f t="shared" ca="1" si="145"/>
        <v>81.771000000000001</v>
      </c>
      <c r="AY35" s="152">
        <f t="shared" ca="1" si="146"/>
        <v>71.711000000000013</v>
      </c>
      <c r="AZ35" s="185"/>
      <c r="BA35" s="79"/>
      <c r="BB35" s="79"/>
      <c r="BC35" s="79"/>
      <c r="BD35" s="79"/>
      <c r="BE35" s="79"/>
      <c r="BF35" s="31"/>
      <c r="BG35" s="18">
        <f t="shared" ref="BG35:BG54" ca="1" si="195">$EF$59-INDIRECT($A35&amp;"!J44")</f>
        <v>70.200999999999993</v>
      </c>
      <c r="BH35" s="18">
        <f t="shared" ref="BH35:BH54" ca="1" si="196">$EF$60-INDIRECT($A35&amp;"!K44")</f>
        <v>63.849000000000004</v>
      </c>
      <c r="BI35" s="18">
        <f t="shared" ref="BI35:BI54" ca="1" si="197">$EF$61-INDIRECT($A35&amp;"!L44")</f>
        <v>54.268999999999998</v>
      </c>
      <c r="BJ35" s="173"/>
      <c r="BK35" s="18">
        <f t="shared" ref="BK35:BK54" ca="1" si="198">$EF$63-INDIRECT($A35&amp;"!C51")</f>
        <v>47.813000000000002</v>
      </c>
      <c r="BL35" s="18">
        <f t="shared" ca="1" si="121"/>
        <v>47.062000000000005</v>
      </c>
      <c r="BM35" s="18">
        <f t="shared" ref="BM35:BM54" ca="1" si="199">$EF$66-INDIRECT($A35&amp;"!I51")</f>
        <v>49.825000000000003</v>
      </c>
      <c r="BN35" s="171"/>
      <c r="BO35" s="171"/>
      <c r="BP35" s="29">
        <f t="shared" ca="1" si="78"/>
        <v>800</v>
      </c>
      <c r="BQ35" s="29">
        <f t="shared" ca="1" si="79"/>
        <v>200</v>
      </c>
      <c r="BR35" s="31"/>
      <c r="BS35" s="31"/>
      <c r="BT35" s="4">
        <f t="shared" ca="1" si="80"/>
        <v>380</v>
      </c>
      <c r="BU35" s="4">
        <f t="shared" ca="1" si="81"/>
        <v>170</v>
      </c>
      <c r="BV35" s="31"/>
      <c r="BW35" s="4">
        <f t="shared" ca="1" si="82"/>
        <v>150</v>
      </c>
      <c r="BX35" s="7">
        <f t="shared" ca="1" si="83"/>
        <v>450</v>
      </c>
      <c r="BY35" s="4">
        <f t="shared" ca="1" si="84"/>
        <v>3</v>
      </c>
      <c r="BZ35" s="4">
        <f t="shared" ca="1" si="85"/>
        <v>12</v>
      </c>
      <c r="CA35" s="4">
        <f t="shared" ca="1" si="154"/>
        <v>4800</v>
      </c>
      <c r="CB35" s="4">
        <f t="shared" ca="1" si="86"/>
        <v>3800</v>
      </c>
      <c r="CC35" s="4">
        <f t="shared" ca="1" si="87"/>
        <v>50</v>
      </c>
      <c r="CD35" s="4">
        <f t="shared" ca="1" si="88"/>
        <v>10</v>
      </c>
      <c r="CE35" s="4">
        <f t="shared" ca="1" si="89"/>
        <v>320</v>
      </c>
      <c r="CF35" s="4">
        <f t="shared" ca="1" si="90"/>
        <v>3200</v>
      </c>
      <c r="CG35" s="4">
        <f t="shared" ca="1" si="91"/>
        <v>12</v>
      </c>
      <c r="CH35" s="4">
        <f t="shared" ca="1" si="92"/>
        <v>440</v>
      </c>
      <c r="CI35" s="4">
        <f t="shared" ca="1" si="93"/>
        <v>160</v>
      </c>
      <c r="CJ35" s="4">
        <f t="shared" ca="1" si="94"/>
        <v>12</v>
      </c>
      <c r="CK35" s="4">
        <f t="shared" ca="1" si="95"/>
        <v>25</v>
      </c>
      <c r="CL35" s="4">
        <f t="shared" ca="1" si="96"/>
        <v>800</v>
      </c>
      <c r="CM35" s="4">
        <f t="shared" ca="1" si="97"/>
        <v>900</v>
      </c>
      <c r="CN35" s="4">
        <f t="shared" ca="1" si="98"/>
        <v>20</v>
      </c>
      <c r="CO35" s="31"/>
      <c r="CP35" s="4">
        <f t="shared" ca="1" si="99"/>
        <v>500</v>
      </c>
      <c r="CQ35" s="4">
        <f t="shared" ca="1" si="100"/>
        <v>3000</v>
      </c>
      <c r="CR35" s="4">
        <f t="shared" ca="1" si="101"/>
        <v>3800</v>
      </c>
      <c r="CS35" s="4">
        <f t="shared" ca="1" si="102"/>
        <v>10</v>
      </c>
      <c r="CT35" s="4">
        <f t="shared" ca="1" si="103"/>
        <v>30</v>
      </c>
      <c r="CU35" s="4">
        <f t="shared" ca="1" si="104"/>
        <v>50</v>
      </c>
      <c r="CV35" s="4">
        <f t="shared" ca="1" si="105"/>
        <v>35</v>
      </c>
      <c r="CW35" s="4">
        <f t="shared" ca="1" si="106"/>
        <v>10</v>
      </c>
      <c r="CX35" s="4">
        <f t="shared" ca="1" si="107"/>
        <v>10</v>
      </c>
      <c r="CY35" s="4">
        <f t="shared" ca="1" si="108"/>
        <v>750</v>
      </c>
      <c r="CZ35" s="4">
        <f t="shared" ca="1" si="109"/>
        <v>4000</v>
      </c>
      <c r="DA35" s="4">
        <f t="shared" ca="1" si="110"/>
        <v>15</v>
      </c>
      <c r="DB35" s="4">
        <f t="shared" ca="1" si="111"/>
        <v>90</v>
      </c>
      <c r="DC35" s="4">
        <f t="shared" ca="1" si="112"/>
        <v>140</v>
      </c>
      <c r="DD35" s="4">
        <f t="shared" ca="1" si="113"/>
        <v>160</v>
      </c>
      <c r="DE35" s="31"/>
      <c r="DF35" s="4">
        <f t="shared" ca="1" si="156"/>
        <v>1700</v>
      </c>
      <c r="DG35" s="4">
        <f t="shared" ca="1" si="157"/>
        <v>900</v>
      </c>
      <c r="DH35" s="4">
        <f t="shared" ca="1" si="158"/>
        <v>500</v>
      </c>
      <c r="DI35" s="4">
        <f t="shared" ca="1" si="159"/>
        <v>1100</v>
      </c>
      <c r="DJ35" s="4">
        <f t="shared" ca="1" si="160"/>
        <v>550</v>
      </c>
      <c r="DK35" s="31"/>
      <c r="DL35" s="31"/>
      <c r="DM35" s="31"/>
      <c r="DN35" s="31"/>
      <c r="DO35" s="31"/>
      <c r="DP35" s="31"/>
      <c r="DQ35" s="31"/>
      <c r="DR35" s="4">
        <f t="shared" ca="1" si="114"/>
        <v>15</v>
      </c>
      <c r="DS35" s="4">
        <f t="shared" ca="1" si="115"/>
        <v>12</v>
      </c>
      <c r="DT35" s="4">
        <f t="shared" ca="1" si="116"/>
        <v>15</v>
      </c>
      <c r="DU35" s="31"/>
      <c r="DV35" s="7">
        <f t="shared" ca="1" si="153"/>
        <v>180</v>
      </c>
      <c r="DW35" s="31"/>
      <c r="DX35" s="4">
        <f t="shared" ca="1" si="123"/>
        <v>210</v>
      </c>
      <c r="DY35" s="4">
        <f t="shared" ca="1" si="124"/>
        <v>220</v>
      </c>
      <c r="DZ35" s="4">
        <f t="shared" ca="1" si="118"/>
        <v>180</v>
      </c>
      <c r="EA35" s="4">
        <f t="shared" ca="1" si="119"/>
        <v>270</v>
      </c>
      <c r="EB35" s="4">
        <f t="shared" ca="1" si="120"/>
        <v>270</v>
      </c>
      <c r="ED35" s="195" t="s">
        <v>170</v>
      </c>
      <c r="EE35" s="9" t="s">
        <v>171</v>
      </c>
      <c r="EF35" s="158">
        <v>75.423000000000002</v>
      </c>
    </row>
    <row r="36" spans="1:137" x14ac:dyDescent="0.15">
      <c r="A36" s="6" t="s">
        <v>407</v>
      </c>
      <c r="B36" s="3">
        <f ca="1">INDIRECT(A36&amp;"!A8")</f>
        <v>44795</v>
      </c>
      <c r="C36" s="170"/>
      <c r="D36" s="170"/>
      <c r="E36" s="17">
        <f t="shared" ca="1" si="161"/>
        <v>53.506999999999998</v>
      </c>
      <c r="F36" s="17">
        <f ca="1">$EF$6-INDIRECT(A36&amp;"!E9")</f>
        <v>48.576999999999998</v>
      </c>
      <c r="G36" s="170"/>
      <c r="H36" s="172"/>
      <c r="I36" s="17">
        <f t="shared" ca="1" si="162"/>
        <v>51.530999999999992</v>
      </c>
      <c r="J36" s="17">
        <f t="shared" ca="1" si="163"/>
        <v>46.099999999999994</v>
      </c>
      <c r="K36" s="31"/>
      <c r="L36" s="17">
        <f t="shared" ca="1" si="164"/>
        <v>72.22999999999999</v>
      </c>
      <c r="M36" s="17">
        <f t="shared" ca="1" si="165"/>
        <v>64.254999999999995</v>
      </c>
      <c r="N36" s="65">
        <f t="shared" ca="1" si="166"/>
        <v>71.534999999999997</v>
      </c>
      <c r="O36" s="17">
        <f t="shared" ca="1" si="167"/>
        <v>65.948999999999998</v>
      </c>
      <c r="P36" s="4">
        <f t="shared" ca="1" si="168"/>
        <v>57.411999999999992</v>
      </c>
      <c r="Q36" s="17">
        <f t="shared" ca="1" si="169"/>
        <v>54.352000000000004</v>
      </c>
      <c r="R36" s="17">
        <f t="shared" ca="1" si="170"/>
        <v>50.204999999999998</v>
      </c>
      <c r="S36" s="17">
        <f t="shared" ca="1" si="171"/>
        <v>63.37</v>
      </c>
      <c r="T36" s="17">
        <f t="shared" ca="1" si="172"/>
        <v>55.682000000000002</v>
      </c>
      <c r="U36" s="17">
        <f t="shared" ca="1" si="173"/>
        <v>52.214000000000006</v>
      </c>
      <c r="V36" s="17">
        <f t="shared" ca="1" si="174"/>
        <v>49.69</v>
      </c>
      <c r="W36" s="17">
        <f t="shared" ca="1" si="75"/>
        <v>49.816000000000003</v>
      </c>
      <c r="X36" s="17">
        <f t="shared" ca="1" si="76"/>
        <v>51.798000000000002</v>
      </c>
      <c r="Y36" s="65">
        <f t="shared" ca="1" si="175"/>
        <v>52.745000000000005</v>
      </c>
      <c r="Z36" s="17">
        <f t="shared" ca="1" si="77"/>
        <v>48.421999999999997</v>
      </c>
      <c r="AA36" s="17">
        <f t="shared" ca="1" si="176"/>
        <v>51.209000000000003</v>
      </c>
      <c r="AB36" s="17">
        <f t="shared" ca="1" si="177"/>
        <v>49.851999999999997</v>
      </c>
      <c r="AC36" s="17">
        <f t="shared" ca="1" si="178"/>
        <v>49.734999999999999</v>
      </c>
      <c r="AD36" s="31"/>
      <c r="AE36" s="17">
        <f t="shared" ca="1" si="180"/>
        <v>72.06</v>
      </c>
      <c r="AF36" s="17">
        <f t="shared" ca="1" si="181"/>
        <v>73.847999999999999</v>
      </c>
      <c r="AG36" s="17">
        <f t="shared" ca="1" si="182"/>
        <v>67.703999999999994</v>
      </c>
      <c r="AH36" s="66">
        <f t="shared" ca="1" si="183"/>
        <v>60.036999999999999</v>
      </c>
      <c r="AI36" s="17">
        <f t="shared" ca="1" si="184"/>
        <v>60.628</v>
      </c>
      <c r="AJ36" s="17">
        <f t="shared" ca="1" si="185"/>
        <v>54.94</v>
      </c>
      <c r="AK36" s="17">
        <f t="shared" ca="1" si="186"/>
        <v>51.454999999999998</v>
      </c>
      <c r="AL36" s="17">
        <f t="shared" ca="1" si="187"/>
        <v>49.959000000000003</v>
      </c>
      <c r="AM36" s="17">
        <f t="shared" ca="1" si="188"/>
        <v>72.847000000000008</v>
      </c>
      <c r="AN36" s="17">
        <f t="shared" ca="1" si="189"/>
        <v>70.843000000000004</v>
      </c>
      <c r="AO36" s="17">
        <f t="shared" ca="1" si="190"/>
        <v>60.438999999999993</v>
      </c>
      <c r="AP36" s="17">
        <f t="shared" ca="1" si="191"/>
        <v>52.365000000000002</v>
      </c>
      <c r="AQ36" s="17">
        <f t="shared" ca="1" si="192"/>
        <v>52.447000000000003</v>
      </c>
      <c r="AR36" s="17">
        <f t="shared" ca="1" si="193"/>
        <v>51.024999999999999</v>
      </c>
      <c r="AS36" s="17">
        <f t="shared" ca="1" si="194"/>
        <v>47.428000000000004</v>
      </c>
      <c r="AT36" s="152">
        <f t="shared" ca="1" si="141"/>
        <v>91.143999999999991</v>
      </c>
      <c r="AU36" s="152">
        <f t="shared" ca="1" si="142"/>
        <v>86.623000000000005</v>
      </c>
      <c r="AV36" s="152">
        <f t="shared" ca="1" si="143"/>
        <v>83.132999999999996</v>
      </c>
      <c r="AW36" s="152">
        <f t="shared" ca="1" si="144"/>
        <v>83.07</v>
      </c>
      <c r="AX36" s="152">
        <f t="shared" ca="1" si="145"/>
        <v>81.688000000000002</v>
      </c>
      <c r="AY36" s="152">
        <f t="shared" ca="1" si="146"/>
        <v>71.593000000000004</v>
      </c>
      <c r="AZ36" s="185"/>
      <c r="BA36" s="79"/>
      <c r="BB36" s="79"/>
      <c r="BC36" s="79"/>
      <c r="BD36" s="79"/>
      <c r="BE36" s="79"/>
      <c r="BF36" s="31"/>
      <c r="BG36" s="18">
        <f t="shared" ca="1" si="195"/>
        <v>70.158000000000001</v>
      </c>
      <c r="BH36" s="18">
        <f t="shared" ca="1" si="196"/>
        <v>63.745000000000005</v>
      </c>
      <c r="BI36" s="18">
        <f t="shared" ca="1" si="197"/>
        <v>55.039999999999992</v>
      </c>
      <c r="BJ36" s="173"/>
      <c r="BK36" s="18">
        <f t="shared" ca="1" si="198"/>
        <v>47.802999999999997</v>
      </c>
      <c r="BL36" s="18">
        <f t="shared" ca="1" si="121"/>
        <v>46.851000000000006</v>
      </c>
      <c r="BM36" s="18">
        <f t="shared" ca="1" si="199"/>
        <v>49.795000000000002</v>
      </c>
      <c r="BN36" s="171"/>
      <c r="BO36" s="171"/>
      <c r="BP36" s="29">
        <f ca="1">INDIRECT($A36&amp;"!D11")</f>
        <v>800</v>
      </c>
      <c r="BQ36" s="29">
        <f t="shared" ca="1" si="79"/>
        <v>200</v>
      </c>
      <c r="BR36" s="31"/>
      <c r="BS36" s="31"/>
      <c r="BT36" s="4">
        <f ca="1">INDIRECT($A36&amp;"!J11")</f>
        <v>300</v>
      </c>
      <c r="BU36" s="4">
        <f ca="1">INDIRECT(A36&amp;"!M11")</f>
        <v>150</v>
      </c>
      <c r="BV36" s="31"/>
      <c r="BW36" s="4">
        <f ca="1">INDIRECT($A36&amp;"!O11")</f>
        <v>170</v>
      </c>
      <c r="BX36" s="7">
        <f ca="1">INDIRECT(A36&amp;"!Q11")</f>
        <v>460</v>
      </c>
      <c r="BY36" s="31"/>
      <c r="BZ36" s="4">
        <f ca="1">INDIRECT($A36&amp;"!C18")</f>
        <v>10</v>
      </c>
      <c r="CA36" s="4">
        <f ca="1">INDIRECT($A36&amp;"!D18")</f>
        <v>4800</v>
      </c>
      <c r="CB36" s="4">
        <f ca="1">INDIRECT($A36&amp;"!E18")</f>
        <v>3600</v>
      </c>
      <c r="CC36" s="4">
        <f ca="1">INDIRECT(A36&amp;"!H18")</f>
        <v>35</v>
      </c>
      <c r="CD36" s="4">
        <f ca="1">INDIRECT($A36&amp;"!I18")</f>
        <v>15</v>
      </c>
      <c r="CE36" s="4">
        <f ca="1">INDIRECT($A36&amp;"!J18")</f>
        <v>230</v>
      </c>
      <c r="CF36" s="4">
        <f ca="1">INDIRECT($A36&amp;"!K18")</f>
        <v>3200</v>
      </c>
      <c r="CG36" s="4">
        <f ca="1">INDIRECT(A36&amp;"!N18")</f>
        <v>8</v>
      </c>
      <c r="CH36" s="4">
        <f ca="1">INDIRECT(A36&amp;"!P18")</f>
        <v>450</v>
      </c>
      <c r="CI36" s="4">
        <f ca="1">INDIRECT($A36&amp;"!Q18")</f>
        <v>160</v>
      </c>
      <c r="CJ36" s="4">
        <f ca="1">INDIRECT($A36&amp;"!B25")</f>
        <v>20</v>
      </c>
      <c r="CK36" s="4">
        <f ca="1">INDIRECT(A36&amp;"!E25")</f>
        <v>20</v>
      </c>
      <c r="CL36" s="4">
        <f ca="1">INDIRECT($A36&amp;"!F25")</f>
        <v>1000</v>
      </c>
      <c r="CM36" s="4">
        <f ca="1">INDIRECT($A36&amp;"!G25")</f>
        <v>1300</v>
      </c>
      <c r="CN36" s="4">
        <f ca="1">INDIRECT(A36&amp;"!J25")</f>
        <v>12</v>
      </c>
      <c r="CO36" s="31"/>
      <c r="CP36" s="4">
        <f ca="1">INDIRECT($A36&amp;"!L25")</f>
        <v>450</v>
      </c>
      <c r="CQ36" s="4">
        <f ca="1">INDIRECT($A36&amp;"!M25")</f>
        <v>3000</v>
      </c>
      <c r="CR36" s="4">
        <f ca="1">INDIRECT($A36&amp;"!N25")</f>
        <v>3200</v>
      </c>
      <c r="CS36" s="4">
        <f ca="1">INDIRECT(A36&amp;"!Q25")</f>
        <v>8</v>
      </c>
      <c r="CT36" s="4">
        <f ca="1">INDIRECT($A36&amp;"!B32")</f>
        <v>25</v>
      </c>
      <c r="CU36" s="4">
        <f ca="1">INDIRECT($A36&amp;"!C32")</f>
        <v>45</v>
      </c>
      <c r="CV36" s="4">
        <f ca="1">INDIRECT($A36&amp;"!D32")</f>
        <v>40</v>
      </c>
      <c r="CW36" s="4">
        <f ca="1">INDIRECT(A36&amp;"!F32")</f>
        <v>8</v>
      </c>
      <c r="CX36" s="4">
        <f ca="1">INDIRECT($A36&amp;"!G32")</f>
        <v>10</v>
      </c>
      <c r="CY36" s="4">
        <f ca="1">INDIRECT($A36&amp;"!H32")</f>
        <v>950</v>
      </c>
      <c r="CZ36" s="4">
        <f ca="1">INDIRECT($A36&amp;"!I32")</f>
        <v>4200</v>
      </c>
      <c r="DA36" s="4">
        <f ca="1">INDIRECT(A36&amp;"!L32")</f>
        <v>10</v>
      </c>
      <c r="DB36" s="4">
        <f ca="1">INDIRECT($A36&amp;"!M32")</f>
        <v>150</v>
      </c>
      <c r="DC36" s="4">
        <f ca="1">INDIRECT($A36&amp;"!N32")</f>
        <v>150</v>
      </c>
      <c r="DD36" s="4">
        <f ca="1">INDIRECT(A36&amp;"!Q32")</f>
        <v>160</v>
      </c>
      <c r="DE36" s="4">
        <f ca="1">INDIRECT($A36&amp;"!B39")</f>
        <v>400</v>
      </c>
      <c r="DF36" s="4">
        <f ca="1">INDIRECT($A36&amp;"!C39")</f>
        <v>1000</v>
      </c>
      <c r="DG36" s="4">
        <f ca="1">INDIRECT($A36&amp;"!D39")</f>
        <v>900</v>
      </c>
      <c r="DH36" s="4">
        <f ca="1">INDIRECT($A36&amp;"!E39")</f>
        <v>480</v>
      </c>
      <c r="DI36" s="4">
        <f ca="1">INDIRECT($A36&amp;"!F39")</f>
        <v>1600</v>
      </c>
      <c r="DJ36" s="4">
        <f ca="1">INDIRECT(A36&amp;"!I39")</f>
        <v>500</v>
      </c>
      <c r="DK36" s="31"/>
      <c r="DL36" s="31"/>
      <c r="DM36" s="31"/>
      <c r="DN36" s="31"/>
      <c r="DO36" s="31"/>
      <c r="DP36" s="31"/>
      <c r="DQ36" s="31"/>
      <c r="DR36" s="4">
        <f ca="1">INDIRECT($A36&amp;"!J46")</f>
        <v>10</v>
      </c>
      <c r="DS36" s="4">
        <f ca="1">INDIRECT($A36&amp;"!K46")</f>
        <v>10</v>
      </c>
      <c r="DT36" s="4">
        <f ca="1">INDIRECT(A36&amp;"!N46")</f>
        <v>12</v>
      </c>
      <c r="DU36" s="31"/>
      <c r="DV36" s="7">
        <f ca="1">INDIRECT(A36&amp;"!D53")</f>
        <v>180</v>
      </c>
      <c r="DW36" s="31"/>
      <c r="DX36" s="31"/>
      <c r="DY36" s="4">
        <f ca="1">INDIRECT($A36&amp;"!H53")</f>
        <v>220</v>
      </c>
      <c r="DZ36" s="4">
        <f t="shared" ca="1" si="118"/>
        <v>250</v>
      </c>
      <c r="EA36" s="4">
        <f t="shared" ca="1" si="119"/>
        <v>280</v>
      </c>
      <c r="EB36" s="4">
        <f ca="1">INDIRECT($A36&amp;"!K53")</f>
        <v>280</v>
      </c>
      <c r="ED36" s="196"/>
      <c r="EE36" t="s">
        <v>172</v>
      </c>
      <c r="EF36" s="159">
        <v>75.198999999999998</v>
      </c>
    </row>
    <row r="37" spans="1:137" x14ac:dyDescent="0.15">
      <c r="A37" s="6" t="s">
        <v>409</v>
      </c>
      <c r="B37" s="3">
        <f t="shared" ca="1" si="73"/>
        <v>44802</v>
      </c>
      <c r="C37" s="170"/>
      <c r="D37" s="170"/>
      <c r="E37" s="17">
        <f t="shared" ca="1" si="161"/>
        <v>53.379999999999995</v>
      </c>
      <c r="F37" s="17">
        <f t="shared" ca="1" si="74"/>
        <v>48.627000000000002</v>
      </c>
      <c r="G37" s="170"/>
      <c r="H37" s="172"/>
      <c r="I37" s="17">
        <f t="shared" ca="1" si="162"/>
        <v>51.521999999999991</v>
      </c>
      <c r="J37" s="17">
        <f t="shared" ca="1" si="163"/>
        <v>46.176000000000002</v>
      </c>
      <c r="K37" s="31"/>
      <c r="L37" s="17">
        <f t="shared" ca="1" si="164"/>
        <v>72.102000000000004</v>
      </c>
      <c r="M37" s="17">
        <f t="shared" ca="1" si="165"/>
        <v>64.081000000000003</v>
      </c>
      <c r="N37" s="65">
        <f t="shared" ca="1" si="166"/>
        <v>71.533999999999992</v>
      </c>
      <c r="O37" s="17">
        <f t="shared" ca="1" si="167"/>
        <v>65.891999999999996</v>
      </c>
      <c r="P37" s="4">
        <f t="shared" ca="1" si="168"/>
        <v>57.380999999999993</v>
      </c>
      <c r="Q37" s="17">
        <f t="shared" ca="1" si="169"/>
        <v>54.252000000000002</v>
      </c>
      <c r="R37" s="17">
        <f t="shared" ca="1" si="170"/>
        <v>50.375999999999991</v>
      </c>
      <c r="S37" s="17">
        <f t="shared" ca="1" si="171"/>
        <v>63.002000000000002</v>
      </c>
      <c r="T37" s="17">
        <f t="shared" ca="1" si="172"/>
        <v>55.714000000000006</v>
      </c>
      <c r="U37" s="17">
        <f t="shared" ca="1" si="173"/>
        <v>52.197000000000003</v>
      </c>
      <c r="V37" s="17">
        <f t="shared" ca="1" si="174"/>
        <v>50.001999999999995</v>
      </c>
      <c r="W37" s="17">
        <f t="shared" ca="1" si="75"/>
        <v>50.05</v>
      </c>
      <c r="X37" s="17">
        <f t="shared" ca="1" si="76"/>
        <v>51.591000000000001</v>
      </c>
      <c r="Y37" s="65">
        <f t="shared" ca="1" si="175"/>
        <v>52.361000000000004</v>
      </c>
      <c r="Z37" s="17">
        <f t="shared" ca="1" si="77"/>
        <v>48.585000000000001</v>
      </c>
      <c r="AA37" s="17">
        <f t="shared" ca="1" si="176"/>
        <v>51.196000000000005</v>
      </c>
      <c r="AB37" s="17">
        <f t="shared" ca="1" si="177"/>
        <v>49.848999999999997</v>
      </c>
      <c r="AC37" s="17">
        <f t="shared" ca="1" si="178"/>
        <v>49.721000000000004</v>
      </c>
      <c r="AD37" s="31"/>
      <c r="AE37" s="17">
        <f t="shared" ca="1" si="180"/>
        <v>72.022999999999996</v>
      </c>
      <c r="AF37" s="17">
        <f t="shared" ca="1" si="181"/>
        <v>73.747</v>
      </c>
      <c r="AG37" s="17">
        <f t="shared" ca="1" si="182"/>
        <v>67.584999999999994</v>
      </c>
      <c r="AH37" s="66">
        <f t="shared" ca="1" si="183"/>
        <v>59.898000000000003</v>
      </c>
      <c r="AI37" s="17">
        <f t="shared" ca="1" si="184"/>
        <v>60.552</v>
      </c>
      <c r="AJ37" s="17">
        <f t="shared" ca="1" si="185"/>
        <v>54.908000000000001</v>
      </c>
      <c r="AK37" s="17">
        <f t="shared" ca="1" si="186"/>
        <v>51.452999999999996</v>
      </c>
      <c r="AL37" s="17">
        <f t="shared" ca="1" si="187"/>
        <v>49.942999999999998</v>
      </c>
      <c r="AM37" s="17">
        <f t="shared" ca="1" si="188"/>
        <v>72.786000000000001</v>
      </c>
      <c r="AN37" s="17">
        <f t="shared" ca="1" si="189"/>
        <v>70.792000000000002</v>
      </c>
      <c r="AO37" s="17">
        <f t="shared" ca="1" si="190"/>
        <v>60.388999999999996</v>
      </c>
      <c r="AP37" s="17">
        <f t="shared" ca="1" si="191"/>
        <v>52.344999999999999</v>
      </c>
      <c r="AQ37" s="17">
        <f t="shared" ca="1" si="192"/>
        <v>53.218000000000004</v>
      </c>
      <c r="AR37" s="17">
        <f t="shared" ca="1" si="193"/>
        <v>50.822000000000003</v>
      </c>
      <c r="AS37" s="17">
        <f t="shared" ca="1" si="194"/>
        <v>47.474000000000004</v>
      </c>
      <c r="AT37" s="152">
        <f t="shared" ca="1" si="141"/>
        <v>90.650999999999996</v>
      </c>
      <c r="AU37" s="152">
        <f t="shared" ca="1" si="142"/>
        <v>86.602000000000004</v>
      </c>
      <c r="AV37" s="152">
        <f t="shared" ca="1" si="143"/>
        <v>83.150999999999996</v>
      </c>
      <c r="AW37" s="152">
        <f t="shared" ca="1" si="144"/>
        <v>82.924999999999997</v>
      </c>
      <c r="AX37" s="152">
        <f t="shared" ca="1" si="145"/>
        <v>81.581999999999994</v>
      </c>
      <c r="AY37" s="152">
        <f t="shared" ca="1" si="146"/>
        <v>71.481999999999999</v>
      </c>
      <c r="AZ37" s="185"/>
      <c r="BA37" s="79"/>
      <c r="BB37" s="79"/>
      <c r="BC37" s="79"/>
      <c r="BD37" s="79"/>
      <c r="BE37" s="79"/>
      <c r="BF37" s="31"/>
      <c r="BG37" s="18">
        <f t="shared" ca="1" si="195"/>
        <v>70.128999999999991</v>
      </c>
      <c r="BH37" s="18">
        <f t="shared" ca="1" si="196"/>
        <v>63.67</v>
      </c>
      <c r="BI37" s="18">
        <f t="shared" ca="1" si="197"/>
        <v>54.137</v>
      </c>
      <c r="BJ37" s="173"/>
      <c r="BK37" s="18">
        <f t="shared" ca="1" si="198"/>
        <v>47.853999999999999</v>
      </c>
      <c r="BL37" s="18">
        <f t="shared" ca="1" si="121"/>
        <v>47.13600000000001</v>
      </c>
      <c r="BM37" s="18">
        <f t="shared" ca="1" si="199"/>
        <v>49.789000000000001</v>
      </c>
      <c r="BN37" s="171"/>
      <c r="BO37" s="171"/>
      <c r="BP37" s="29">
        <f t="shared" ca="1" si="78"/>
        <v>800</v>
      </c>
      <c r="BQ37" s="29">
        <f t="shared" ca="1" si="79"/>
        <v>220</v>
      </c>
      <c r="BR37" s="31"/>
      <c r="BS37" s="31"/>
      <c r="BT37" s="4">
        <f t="shared" ca="1" si="80"/>
        <v>380</v>
      </c>
      <c r="BU37" s="4">
        <f t="shared" ca="1" si="81"/>
        <v>180</v>
      </c>
      <c r="BV37" s="31"/>
      <c r="BW37" s="4">
        <f t="shared" ca="1" si="82"/>
        <v>150</v>
      </c>
      <c r="BX37" s="7">
        <f t="shared" ca="1" si="83"/>
        <v>430</v>
      </c>
      <c r="BY37" s="31"/>
      <c r="BZ37" s="4">
        <f t="shared" ca="1" si="85"/>
        <v>10</v>
      </c>
      <c r="CA37" s="4">
        <f t="shared" ca="1" si="154"/>
        <v>4800</v>
      </c>
      <c r="CB37" s="4">
        <f t="shared" ca="1" si="86"/>
        <v>3600</v>
      </c>
      <c r="CC37" s="4">
        <f t="shared" ca="1" si="87"/>
        <v>25</v>
      </c>
      <c r="CD37" s="4">
        <f t="shared" ca="1" si="88"/>
        <v>25</v>
      </c>
      <c r="CE37" s="4">
        <f t="shared" ca="1" si="89"/>
        <v>220</v>
      </c>
      <c r="CF37" s="4">
        <f t="shared" ca="1" si="90"/>
        <v>3200</v>
      </c>
      <c r="CG37" s="4">
        <f t="shared" ca="1" si="91"/>
        <v>8</v>
      </c>
      <c r="CH37" s="4">
        <f t="shared" ca="1" si="92"/>
        <v>450</v>
      </c>
      <c r="CI37" s="4">
        <f t="shared" ca="1" si="93"/>
        <v>160</v>
      </c>
      <c r="CJ37" s="4">
        <f t="shared" ca="1" si="94"/>
        <v>15</v>
      </c>
      <c r="CK37" s="4">
        <f t="shared" ca="1" si="95"/>
        <v>20</v>
      </c>
      <c r="CL37" s="4">
        <f t="shared" ca="1" si="96"/>
        <v>1000</v>
      </c>
      <c r="CM37" s="4">
        <f t="shared" ca="1" si="97"/>
        <v>550</v>
      </c>
      <c r="CN37" s="4">
        <f t="shared" ca="1" si="98"/>
        <v>12</v>
      </c>
      <c r="CO37" s="31"/>
      <c r="CP37" s="4">
        <f t="shared" ca="1" si="99"/>
        <v>480</v>
      </c>
      <c r="CQ37" s="4">
        <f t="shared" ca="1" si="100"/>
        <v>3100</v>
      </c>
      <c r="CR37" s="4">
        <f t="shared" ca="1" si="101"/>
        <v>3200</v>
      </c>
      <c r="CS37" s="4">
        <f t="shared" ca="1" si="102"/>
        <v>8</v>
      </c>
      <c r="CT37" s="4">
        <f t="shared" ca="1" si="103"/>
        <v>30</v>
      </c>
      <c r="CU37" s="4">
        <f t="shared" ca="1" si="104"/>
        <v>40</v>
      </c>
      <c r="CV37" s="4">
        <f t="shared" ca="1" si="105"/>
        <v>25</v>
      </c>
      <c r="CW37" s="4">
        <f t="shared" ca="1" si="106"/>
        <v>8</v>
      </c>
      <c r="CX37" s="4">
        <f t="shared" ca="1" si="107"/>
        <v>20</v>
      </c>
      <c r="CY37" s="4">
        <f t="shared" ca="1" si="108"/>
        <v>900</v>
      </c>
      <c r="CZ37" s="4">
        <f t="shared" ca="1" si="109"/>
        <v>4100</v>
      </c>
      <c r="DA37" s="4">
        <f t="shared" ca="1" si="110"/>
        <v>10</v>
      </c>
      <c r="DB37" s="4">
        <f t="shared" ca="1" si="111"/>
        <v>80</v>
      </c>
      <c r="DC37" s="4">
        <f t="shared" ca="1" si="112"/>
        <v>140</v>
      </c>
      <c r="DD37" s="4">
        <f t="shared" ca="1" si="113"/>
        <v>150</v>
      </c>
      <c r="DE37" s="4">
        <f t="shared" ca="1" si="155"/>
        <v>490</v>
      </c>
      <c r="DF37" s="4">
        <f t="shared" ca="1" si="156"/>
        <v>1500</v>
      </c>
      <c r="DG37" s="4">
        <f t="shared" ca="1" si="157"/>
        <v>900</v>
      </c>
      <c r="DH37" s="4">
        <f t="shared" ca="1" si="158"/>
        <v>420</v>
      </c>
      <c r="DI37" s="4">
        <f t="shared" ca="1" si="159"/>
        <v>1500</v>
      </c>
      <c r="DJ37" s="4">
        <f t="shared" ca="1" si="160"/>
        <v>550</v>
      </c>
      <c r="DK37" s="31"/>
      <c r="DL37" s="31"/>
      <c r="DM37" s="31"/>
      <c r="DN37" s="31"/>
      <c r="DO37" s="31"/>
      <c r="DP37" s="31"/>
      <c r="DQ37" s="31"/>
      <c r="DR37" s="4">
        <f t="shared" ca="1" si="114"/>
        <v>12</v>
      </c>
      <c r="DS37" s="4">
        <f t="shared" ca="1" si="115"/>
        <v>8</v>
      </c>
      <c r="DT37" s="4">
        <f t="shared" ca="1" si="116"/>
        <v>10</v>
      </c>
      <c r="DU37" s="31"/>
      <c r="DV37" s="7">
        <f t="shared" ca="1" si="153"/>
        <v>180</v>
      </c>
      <c r="DW37" s="31"/>
      <c r="DX37" s="4">
        <f t="shared" ca="1" si="123"/>
        <v>220</v>
      </c>
      <c r="DY37" s="4">
        <f t="shared" ca="1" si="124"/>
        <v>220</v>
      </c>
      <c r="DZ37" s="4">
        <f t="shared" ca="1" si="118"/>
        <v>120</v>
      </c>
      <c r="EA37" s="4">
        <f t="shared" ca="1" si="119"/>
        <v>250</v>
      </c>
      <c r="EB37" s="4">
        <f t="shared" ca="1" si="120"/>
        <v>250</v>
      </c>
      <c r="ED37" s="196"/>
      <c r="EE37" t="s">
        <v>173</v>
      </c>
      <c r="EF37" s="159">
        <v>75.236999999999995</v>
      </c>
    </row>
    <row r="38" spans="1:137" x14ac:dyDescent="0.15">
      <c r="A38" s="6" t="s">
        <v>411</v>
      </c>
      <c r="B38" s="3">
        <f t="shared" ca="1" si="73"/>
        <v>44810</v>
      </c>
      <c r="C38" s="170"/>
      <c r="D38" s="170"/>
      <c r="E38" s="17">
        <f t="shared" ca="1" si="161"/>
        <v>53.542000000000002</v>
      </c>
      <c r="F38" s="17">
        <f ca="1">$EF$6-INDIRECT(A38&amp;"!E9")</f>
        <v>48.685000000000002</v>
      </c>
      <c r="G38" s="170"/>
      <c r="H38" s="172"/>
      <c r="I38" s="17">
        <f t="shared" ca="1" si="162"/>
        <v>51.698999999999991</v>
      </c>
      <c r="J38" s="17">
        <f t="shared" ca="1" si="163"/>
        <v>46.051000000000002</v>
      </c>
      <c r="K38" s="31"/>
      <c r="L38" s="17">
        <f t="shared" ca="1" si="164"/>
        <v>72.165999999999997</v>
      </c>
      <c r="M38" s="17">
        <f t="shared" ca="1" si="165"/>
        <v>64.242999999999995</v>
      </c>
      <c r="N38" s="65">
        <f t="shared" ca="1" si="166"/>
        <v>72.548999999999992</v>
      </c>
      <c r="O38" s="17">
        <f t="shared" ca="1" si="167"/>
        <v>65.841999999999999</v>
      </c>
      <c r="P38" s="4">
        <f t="shared" ca="1" si="168"/>
        <v>57.339999999999989</v>
      </c>
      <c r="Q38" s="17">
        <f t="shared" ca="1" si="169"/>
        <v>54.408000000000001</v>
      </c>
      <c r="R38" s="17">
        <f t="shared" ca="1" si="170"/>
        <v>50.404999999999994</v>
      </c>
      <c r="S38" s="17">
        <f t="shared" ca="1" si="171"/>
        <v>65.930000000000007</v>
      </c>
      <c r="T38" s="17">
        <f t="shared" ca="1" si="172"/>
        <v>55.75500000000001</v>
      </c>
      <c r="U38" s="17">
        <f t="shared" ca="1" si="173"/>
        <v>52.287000000000006</v>
      </c>
      <c r="V38" s="17">
        <f t="shared" ca="1" si="174"/>
        <v>49.876000000000005</v>
      </c>
      <c r="W38" s="17">
        <f t="shared" ca="1" si="75"/>
        <v>50.567999999999998</v>
      </c>
      <c r="X38" s="17">
        <f t="shared" ca="1" si="76"/>
        <v>52.692999999999998</v>
      </c>
      <c r="Y38" s="65">
        <f t="shared" ca="1" si="175"/>
        <v>55.439</v>
      </c>
      <c r="Z38" s="17">
        <f t="shared" ca="1" si="77"/>
        <v>48.838999999999999</v>
      </c>
      <c r="AA38" s="17">
        <f t="shared" ca="1" si="176"/>
        <v>51.493000000000002</v>
      </c>
      <c r="AB38" s="17">
        <f t="shared" ca="1" si="177"/>
        <v>49.942999999999998</v>
      </c>
      <c r="AC38" s="17">
        <f t="shared" ca="1" si="178"/>
        <v>49.927999999999997</v>
      </c>
      <c r="AD38" s="4">
        <f t="shared" ca="1" si="179"/>
        <v>79.277999999999992</v>
      </c>
      <c r="AE38" s="17">
        <f t="shared" ca="1" si="180"/>
        <v>71.984999999999999</v>
      </c>
      <c r="AF38" s="17">
        <f t="shared" ca="1" si="181"/>
        <v>73.835999999999999</v>
      </c>
      <c r="AG38" s="17">
        <f t="shared" ca="1" si="182"/>
        <v>67.670999999999992</v>
      </c>
      <c r="AH38" s="66">
        <f t="shared" ca="1" si="183"/>
        <v>60.370000000000005</v>
      </c>
      <c r="AI38" s="17">
        <f t="shared" ca="1" si="184"/>
        <v>60.663000000000004</v>
      </c>
      <c r="AJ38" s="17">
        <f t="shared" ca="1" si="185"/>
        <v>54.970999999999997</v>
      </c>
      <c r="AK38" s="17">
        <f t="shared" ca="1" si="186"/>
        <v>51.519999999999996</v>
      </c>
      <c r="AL38" s="17">
        <f t="shared" ca="1" si="187"/>
        <v>50.179000000000002</v>
      </c>
      <c r="AM38" s="17">
        <f t="shared" ca="1" si="188"/>
        <v>72.73</v>
      </c>
      <c r="AN38" s="17">
        <f t="shared" ca="1" si="189"/>
        <v>70.876000000000005</v>
      </c>
      <c r="AO38" s="17">
        <f t="shared" ca="1" si="190"/>
        <v>60.433999999999997</v>
      </c>
      <c r="AP38" s="17">
        <f t="shared" ca="1" si="191"/>
        <v>52.683999999999997</v>
      </c>
      <c r="AQ38" s="17">
        <f t="shared" ca="1" si="192"/>
        <v>54.166000000000004</v>
      </c>
      <c r="AR38" s="17">
        <f t="shared" ca="1" si="193"/>
        <v>51.463999999999999</v>
      </c>
      <c r="AS38" s="17">
        <f t="shared" ca="1" si="194"/>
        <v>47.623000000000005</v>
      </c>
      <c r="AT38" s="152">
        <f t="shared" ca="1" si="141"/>
        <v>92.625</v>
      </c>
      <c r="AU38" s="152">
        <f t="shared" ca="1" si="142"/>
        <v>90.668999999999997</v>
      </c>
      <c r="AV38" s="152">
        <f t="shared" ca="1" si="143"/>
        <v>83.462999999999994</v>
      </c>
      <c r="AW38" s="152">
        <f t="shared" ca="1" si="144"/>
        <v>83.462999999999994</v>
      </c>
      <c r="AX38" s="152">
        <f t="shared" ca="1" si="145"/>
        <v>81.878</v>
      </c>
      <c r="AY38" s="152">
        <f t="shared" ca="1" si="146"/>
        <v>71.638000000000005</v>
      </c>
      <c r="AZ38" s="185"/>
      <c r="BA38" s="79"/>
      <c r="BB38" s="79"/>
      <c r="BC38" s="79"/>
      <c r="BD38" s="79"/>
      <c r="BE38" s="79"/>
      <c r="BF38" s="31"/>
      <c r="BG38" s="18">
        <f t="shared" ca="1" si="195"/>
        <v>70.224999999999994</v>
      </c>
      <c r="BH38" s="18">
        <f t="shared" ca="1" si="196"/>
        <v>63.975000000000001</v>
      </c>
      <c r="BI38" s="18">
        <f t="shared" ca="1" si="197"/>
        <v>56.769999999999996</v>
      </c>
      <c r="BJ38" s="173"/>
      <c r="BK38" s="18">
        <f t="shared" ca="1" si="198"/>
        <v>48.393000000000001</v>
      </c>
      <c r="BL38" s="18">
        <f t="shared" ca="1" si="121"/>
        <v>48.413000000000004</v>
      </c>
      <c r="BM38" s="18">
        <f t="shared" ca="1" si="199"/>
        <v>49.953000000000003</v>
      </c>
      <c r="BN38" s="171"/>
      <c r="BO38" s="171"/>
      <c r="BP38" s="29">
        <f t="shared" ca="1" si="78"/>
        <v>800</v>
      </c>
      <c r="BQ38" s="29">
        <f t="shared" ca="1" si="79"/>
        <v>380</v>
      </c>
      <c r="BR38" s="31"/>
      <c r="BS38" s="31"/>
      <c r="BT38" s="4">
        <f t="shared" ca="1" si="80"/>
        <v>400</v>
      </c>
      <c r="BU38" s="4">
        <f t="shared" ca="1" si="81"/>
        <v>170</v>
      </c>
      <c r="BV38" s="31"/>
      <c r="BW38" s="4">
        <f t="shared" ca="1" si="82"/>
        <v>150</v>
      </c>
      <c r="BX38" s="7">
        <f t="shared" ca="1" si="83"/>
        <v>420</v>
      </c>
      <c r="BY38" s="4">
        <f t="shared" ca="1" si="84"/>
        <v>3</v>
      </c>
      <c r="BZ38" s="4">
        <f t="shared" ca="1" si="85"/>
        <v>10</v>
      </c>
      <c r="CA38" s="4">
        <f t="shared" ca="1" si="154"/>
        <v>5000</v>
      </c>
      <c r="CB38" s="4">
        <f t="shared" ca="1" si="86"/>
        <v>4000</v>
      </c>
      <c r="CC38" s="4">
        <f t="shared" ca="1" si="87"/>
        <v>25</v>
      </c>
      <c r="CD38" s="4">
        <f t="shared" ca="1" si="88"/>
        <v>10</v>
      </c>
      <c r="CE38" s="4">
        <f t="shared" ca="1" si="89"/>
        <v>280</v>
      </c>
      <c r="CF38" s="4">
        <f t="shared" ca="1" si="90"/>
        <v>3100</v>
      </c>
      <c r="CG38" s="4">
        <f t="shared" ca="1" si="91"/>
        <v>10</v>
      </c>
      <c r="CH38" s="4">
        <f t="shared" ca="1" si="92"/>
        <v>460</v>
      </c>
      <c r="CI38" s="4">
        <f t="shared" ca="1" si="93"/>
        <v>160</v>
      </c>
      <c r="CJ38" s="4">
        <f t="shared" ca="1" si="94"/>
        <v>8</v>
      </c>
      <c r="CK38" s="4">
        <f t="shared" ca="1" si="95"/>
        <v>20</v>
      </c>
      <c r="CL38" s="4">
        <f t="shared" ca="1" si="96"/>
        <v>250</v>
      </c>
      <c r="CM38" s="4">
        <f t="shared" ca="1" si="97"/>
        <v>900</v>
      </c>
      <c r="CN38" s="4">
        <f t="shared" ca="1" si="98"/>
        <v>25</v>
      </c>
      <c r="CO38" s="31"/>
      <c r="CP38" s="4">
        <f t="shared" ca="1" si="99"/>
        <v>500</v>
      </c>
      <c r="CQ38" s="4">
        <f t="shared" ca="1" si="100"/>
        <v>2800</v>
      </c>
      <c r="CR38" s="4">
        <f t="shared" ca="1" si="101"/>
        <v>3200</v>
      </c>
      <c r="CS38" s="4">
        <f t="shared" ca="1" si="102"/>
        <v>8</v>
      </c>
      <c r="CT38" s="4">
        <f t="shared" ca="1" si="103"/>
        <v>25</v>
      </c>
      <c r="CU38" s="4">
        <f t="shared" ca="1" si="104"/>
        <v>55</v>
      </c>
      <c r="CV38" s="4">
        <f t="shared" ca="1" si="105"/>
        <v>30</v>
      </c>
      <c r="CW38" s="4">
        <f t="shared" ca="1" si="106"/>
        <v>8</v>
      </c>
      <c r="CX38" s="4">
        <f t="shared" ca="1" si="107"/>
        <v>8</v>
      </c>
      <c r="CY38" s="4">
        <f t="shared" ca="1" si="108"/>
        <v>800</v>
      </c>
      <c r="CZ38" s="4">
        <f t="shared" ca="1" si="109"/>
        <v>4000</v>
      </c>
      <c r="DA38" s="4">
        <f t="shared" ca="1" si="110"/>
        <v>10</v>
      </c>
      <c r="DB38" s="4">
        <f t="shared" ca="1" si="111"/>
        <v>100</v>
      </c>
      <c r="DC38" s="4">
        <f t="shared" ca="1" si="112"/>
        <v>150</v>
      </c>
      <c r="DD38" s="4">
        <f t="shared" ca="1" si="113"/>
        <v>140</v>
      </c>
      <c r="DE38" s="4">
        <f t="shared" ca="1" si="155"/>
        <v>410</v>
      </c>
      <c r="DF38" s="4">
        <f t="shared" ca="1" si="156"/>
        <v>700</v>
      </c>
      <c r="DG38" s="4">
        <f t="shared" ca="1" si="157"/>
        <v>750</v>
      </c>
      <c r="DH38" s="4">
        <f t="shared" ca="1" si="158"/>
        <v>380</v>
      </c>
      <c r="DI38" s="4">
        <f t="shared" ca="1" si="159"/>
        <v>1500</v>
      </c>
      <c r="DJ38" s="4">
        <f t="shared" ca="1" si="160"/>
        <v>600</v>
      </c>
      <c r="DK38" s="31"/>
      <c r="DL38" s="31"/>
      <c r="DM38" s="31"/>
      <c r="DN38" s="31"/>
      <c r="DO38" s="31"/>
      <c r="DP38" s="31"/>
      <c r="DQ38" s="31"/>
      <c r="DR38" s="4">
        <f t="shared" ca="1" si="114"/>
        <v>12</v>
      </c>
      <c r="DS38" s="4">
        <f t="shared" ca="1" si="115"/>
        <v>10</v>
      </c>
      <c r="DT38" s="4">
        <f t="shared" ca="1" si="116"/>
        <v>15</v>
      </c>
      <c r="DU38" s="31"/>
      <c r="DV38" s="7">
        <f t="shared" ca="1" si="153"/>
        <v>210</v>
      </c>
      <c r="DW38" s="31"/>
      <c r="DX38" s="4">
        <f t="shared" ca="1" si="123"/>
        <v>200</v>
      </c>
      <c r="DY38" s="4">
        <f t="shared" ca="1" si="124"/>
        <v>210</v>
      </c>
      <c r="DZ38" s="4">
        <f t="shared" ca="1" si="118"/>
        <v>130</v>
      </c>
      <c r="EA38" s="4">
        <f t="shared" ca="1" si="119"/>
        <v>300</v>
      </c>
      <c r="EB38" s="4">
        <f t="shared" ca="1" si="120"/>
        <v>280</v>
      </c>
      <c r="ED38" s="197"/>
      <c r="EE38" s="12" t="s">
        <v>174</v>
      </c>
      <c r="EF38" s="160">
        <v>75.206000000000003</v>
      </c>
    </row>
    <row r="39" spans="1:137" x14ac:dyDescent="0.15">
      <c r="A39" s="6" t="s">
        <v>414</v>
      </c>
      <c r="B39" s="3">
        <f t="shared" ca="1" si="73"/>
        <v>44817</v>
      </c>
      <c r="C39" s="170"/>
      <c r="D39" s="170"/>
      <c r="E39" s="17">
        <f t="shared" ca="1" si="161"/>
        <v>54.671999999999997</v>
      </c>
      <c r="F39" s="17">
        <f t="shared" ca="1" si="74"/>
        <v>50.237000000000002</v>
      </c>
      <c r="G39" s="170"/>
      <c r="H39" s="172"/>
      <c r="I39" s="17">
        <f t="shared" ca="1" si="162"/>
        <v>52.606999999999992</v>
      </c>
      <c r="J39" s="17">
        <f t="shared" ca="1" si="163"/>
        <v>47.438000000000002</v>
      </c>
      <c r="K39" s="31"/>
      <c r="L39" s="17">
        <f t="shared" ca="1" si="164"/>
        <v>72.17</v>
      </c>
      <c r="M39" s="17">
        <f t="shared" ca="1" si="165"/>
        <v>64.506</v>
      </c>
      <c r="N39" s="65">
        <f t="shared" ca="1" si="166"/>
        <v>71.534999999999997</v>
      </c>
      <c r="O39" s="17">
        <f t="shared" ca="1" si="167"/>
        <v>65.793999999999997</v>
      </c>
      <c r="P39" s="4">
        <f t="shared" ca="1" si="168"/>
        <v>57.334999999999994</v>
      </c>
      <c r="Q39" s="17">
        <f t="shared" ca="1" si="169"/>
        <v>54.466999999999999</v>
      </c>
      <c r="R39" s="17">
        <f t="shared" ca="1" si="170"/>
        <v>51.922999999999995</v>
      </c>
      <c r="S39" s="17">
        <f t="shared" ca="1" si="171"/>
        <v>63.527000000000001</v>
      </c>
      <c r="T39" s="17">
        <f t="shared" ca="1" si="172"/>
        <v>55.872</v>
      </c>
      <c r="U39" s="17">
        <f t="shared" ca="1" si="173"/>
        <v>52.344000000000008</v>
      </c>
      <c r="V39" s="17">
        <f t="shared" ca="1" si="174"/>
        <v>51.385000000000005</v>
      </c>
      <c r="W39" s="17">
        <f t="shared" ca="1" si="75"/>
        <v>53.703000000000003</v>
      </c>
      <c r="X39" s="17">
        <f t="shared" ca="1" si="76"/>
        <v>55.385000000000005</v>
      </c>
      <c r="Y39" s="65">
        <f t="shared" ca="1" si="175"/>
        <v>54.206000000000003</v>
      </c>
      <c r="Z39" s="17">
        <f t="shared" ca="1" si="77"/>
        <v>51.260999999999996</v>
      </c>
      <c r="AA39" s="17">
        <f t="shared" ca="1" si="176"/>
        <v>51.384</v>
      </c>
      <c r="AB39" s="17">
        <f t="shared" ca="1" si="177"/>
        <v>50.134999999999998</v>
      </c>
      <c r="AC39" s="17">
        <f t="shared" ca="1" si="178"/>
        <v>51.006999999999998</v>
      </c>
      <c r="AD39" s="31"/>
      <c r="AE39" s="17">
        <f t="shared" ca="1" si="180"/>
        <v>71.984999999999999</v>
      </c>
      <c r="AF39" s="17">
        <f t="shared" ca="1" si="181"/>
        <v>73.896000000000001</v>
      </c>
      <c r="AG39" s="17">
        <f t="shared" ca="1" si="182"/>
        <v>67.781999999999996</v>
      </c>
      <c r="AH39" s="66">
        <f t="shared" ca="1" si="183"/>
        <v>60.942999999999998</v>
      </c>
      <c r="AI39" s="17">
        <f t="shared" ca="1" si="184"/>
        <v>60.691000000000003</v>
      </c>
      <c r="AJ39" s="17">
        <f t="shared" ca="1" si="185"/>
        <v>54.994</v>
      </c>
      <c r="AK39" s="17">
        <f t="shared" ca="1" si="186"/>
        <v>51.590999999999994</v>
      </c>
      <c r="AL39" s="17">
        <f t="shared" ca="1" si="187"/>
        <v>51.502000000000002</v>
      </c>
      <c r="AM39" s="17">
        <f t="shared" ca="1" si="188"/>
        <v>72.790999999999997</v>
      </c>
      <c r="AN39" s="17">
        <f t="shared" ca="1" si="189"/>
        <v>70.850999999999999</v>
      </c>
      <c r="AO39" s="17">
        <f t="shared" ca="1" si="190"/>
        <v>60.447999999999993</v>
      </c>
      <c r="AP39" s="17">
        <f t="shared" ca="1" si="191"/>
        <v>54.064999999999998</v>
      </c>
      <c r="AQ39" s="17">
        <f t="shared" ca="1" si="192"/>
        <v>54.159000000000006</v>
      </c>
      <c r="AR39" s="17">
        <f t="shared" ca="1" si="193"/>
        <v>52.774000000000001</v>
      </c>
      <c r="AS39" s="17">
        <f t="shared" ca="1" si="194"/>
        <v>50.212000000000003</v>
      </c>
      <c r="AT39" s="152">
        <f t="shared" ca="1" si="141"/>
        <v>92.459000000000003</v>
      </c>
      <c r="AU39" s="152">
        <f t="shared" ca="1" si="142"/>
        <v>85.438000000000002</v>
      </c>
      <c r="AV39" s="152">
        <f t="shared" ca="1" si="143"/>
        <v>83.393000000000001</v>
      </c>
      <c r="AW39" s="152">
        <f t="shared" ca="1" si="144"/>
        <v>83.21</v>
      </c>
      <c r="AX39" s="152">
        <f t="shared" ca="1" si="145"/>
        <v>81.74799999999999</v>
      </c>
      <c r="AY39" s="152">
        <f t="shared" ca="1" si="146"/>
        <v>71.703000000000003</v>
      </c>
      <c r="AZ39" s="185"/>
      <c r="BA39" s="79"/>
      <c r="BB39" s="79"/>
      <c r="BC39" s="79"/>
      <c r="BD39" s="79"/>
      <c r="BE39" s="79"/>
      <c r="BF39" s="31"/>
      <c r="BG39" s="18">
        <f t="shared" ca="1" si="195"/>
        <v>70.176999999999992</v>
      </c>
      <c r="BH39" s="18">
        <f t="shared" ca="1" si="196"/>
        <v>63.899000000000001</v>
      </c>
      <c r="BI39" s="18">
        <f t="shared" ca="1" si="197"/>
        <v>57.856999999999999</v>
      </c>
      <c r="BJ39" s="173"/>
      <c r="BK39" s="18">
        <f t="shared" ca="1" si="198"/>
        <v>52.43</v>
      </c>
      <c r="BL39" s="18">
        <f t="shared" ca="1" si="121"/>
        <v>50.507000000000005</v>
      </c>
      <c r="BM39" s="18">
        <f t="shared" ca="1" si="199"/>
        <v>50.898000000000003</v>
      </c>
      <c r="BN39" s="171"/>
      <c r="BO39" s="171"/>
      <c r="BP39" s="29">
        <f t="shared" ca="1" si="78"/>
        <v>750</v>
      </c>
      <c r="BQ39" s="29">
        <f t="shared" ca="1" si="79"/>
        <v>700</v>
      </c>
      <c r="BR39" s="31"/>
      <c r="BS39" s="31"/>
      <c r="BT39" s="4">
        <f t="shared" ca="1" si="80"/>
        <v>380</v>
      </c>
      <c r="BU39" s="4">
        <f t="shared" ca="1" si="81"/>
        <v>210</v>
      </c>
      <c r="BV39" s="31"/>
      <c r="BW39" s="4">
        <f t="shared" ca="1" si="82"/>
        <v>150</v>
      </c>
      <c r="BX39" s="7">
        <f t="shared" ca="1" si="83"/>
        <v>450</v>
      </c>
      <c r="BY39" s="31"/>
      <c r="BZ39" s="4">
        <f t="shared" ca="1" si="85"/>
        <v>20</v>
      </c>
      <c r="CA39" s="4">
        <f t="shared" ca="1" si="154"/>
        <v>4500</v>
      </c>
      <c r="CB39" s="4">
        <f t="shared" ca="1" si="86"/>
        <v>3800</v>
      </c>
      <c r="CC39" s="4">
        <f t="shared" ca="1" si="87"/>
        <v>25</v>
      </c>
      <c r="CD39" s="4">
        <f t="shared" ca="1" si="88"/>
        <v>12</v>
      </c>
      <c r="CE39" s="4">
        <f t="shared" ca="1" si="89"/>
        <v>200</v>
      </c>
      <c r="CF39" s="4">
        <f t="shared" ca="1" si="90"/>
        <v>3200</v>
      </c>
      <c r="CG39" s="4">
        <f t="shared" ca="1" si="91"/>
        <v>8</v>
      </c>
      <c r="CH39" s="4">
        <f t="shared" ca="1" si="92"/>
        <v>500</v>
      </c>
      <c r="CI39" s="4">
        <f t="shared" ca="1" si="93"/>
        <v>160</v>
      </c>
      <c r="CJ39" s="4">
        <f t="shared" ca="1" si="94"/>
        <v>10</v>
      </c>
      <c r="CK39" s="4">
        <f t="shared" ca="1" si="95"/>
        <v>20</v>
      </c>
      <c r="CL39" s="4">
        <f t="shared" ca="1" si="96"/>
        <v>480</v>
      </c>
      <c r="CM39" s="4">
        <f t="shared" ca="1" si="97"/>
        <v>1600</v>
      </c>
      <c r="CN39" s="4">
        <f t="shared" ca="1" si="98"/>
        <v>12</v>
      </c>
      <c r="CO39" s="31"/>
      <c r="CP39" s="4">
        <f t="shared" ca="1" si="99"/>
        <v>500</v>
      </c>
      <c r="CQ39" s="4">
        <f t="shared" ca="1" si="100"/>
        <v>3000</v>
      </c>
      <c r="CR39" s="4">
        <f t="shared" ca="1" si="101"/>
        <v>2800</v>
      </c>
      <c r="CS39" s="4">
        <f t="shared" ca="1" si="102"/>
        <v>6</v>
      </c>
      <c r="CT39" s="4">
        <f t="shared" ca="1" si="103"/>
        <v>30</v>
      </c>
      <c r="CU39" s="4">
        <f t="shared" ca="1" si="104"/>
        <v>60</v>
      </c>
      <c r="CV39" s="4">
        <f t="shared" ca="1" si="105"/>
        <v>40</v>
      </c>
      <c r="CW39" s="4">
        <f t="shared" ca="1" si="106"/>
        <v>8</v>
      </c>
      <c r="CX39" s="4">
        <f t="shared" ca="1" si="107"/>
        <v>10</v>
      </c>
      <c r="CY39" s="4">
        <f t="shared" ca="1" si="108"/>
        <v>800</v>
      </c>
      <c r="CZ39" s="4">
        <f t="shared" ca="1" si="109"/>
        <v>4000</v>
      </c>
      <c r="DA39" s="4">
        <f t="shared" ca="1" si="110"/>
        <v>12</v>
      </c>
      <c r="DB39" s="4">
        <f t="shared" ca="1" si="111"/>
        <v>170</v>
      </c>
      <c r="DC39" s="4">
        <f t="shared" ca="1" si="112"/>
        <v>140</v>
      </c>
      <c r="DD39" s="4">
        <f t="shared" ca="1" si="113"/>
        <v>140</v>
      </c>
      <c r="DE39" s="4">
        <f t="shared" ca="1" si="155"/>
        <v>500</v>
      </c>
      <c r="DF39" s="4">
        <f t="shared" ca="1" si="156"/>
        <v>900</v>
      </c>
      <c r="DG39" s="4">
        <f t="shared" ca="1" si="157"/>
        <v>800</v>
      </c>
      <c r="DH39" s="4">
        <f t="shared" ca="1" si="158"/>
        <v>400</v>
      </c>
      <c r="DI39" s="4">
        <f t="shared" ca="1" si="159"/>
        <v>1400</v>
      </c>
      <c r="DJ39" s="4">
        <f t="shared" ca="1" si="160"/>
        <v>600</v>
      </c>
      <c r="DK39" s="31"/>
      <c r="DL39" s="31"/>
      <c r="DM39" s="31"/>
      <c r="DN39" s="31"/>
      <c r="DO39" s="31"/>
      <c r="DP39" s="31"/>
      <c r="DQ39" s="31"/>
      <c r="DR39" s="4">
        <f t="shared" ca="1" si="114"/>
        <v>20</v>
      </c>
      <c r="DS39" s="4">
        <f t="shared" ca="1" si="115"/>
        <v>10</v>
      </c>
      <c r="DT39" s="4">
        <f t="shared" ca="1" si="116"/>
        <v>25</v>
      </c>
      <c r="DU39" s="31"/>
      <c r="DV39" s="7">
        <f t="shared" ca="1" si="153"/>
        <v>180</v>
      </c>
      <c r="DW39" s="31"/>
      <c r="DX39" s="4">
        <f t="shared" ca="1" si="123"/>
        <v>200</v>
      </c>
      <c r="DY39" s="4">
        <f t="shared" ca="1" si="124"/>
        <v>190</v>
      </c>
      <c r="DZ39" s="4">
        <f t="shared" ca="1" si="118"/>
        <v>240</v>
      </c>
      <c r="EA39" s="4">
        <f t="shared" ca="1" si="119"/>
        <v>220</v>
      </c>
      <c r="EB39" s="4">
        <f t="shared" ca="1" si="120"/>
        <v>250</v>
      </c>
      <c r="ED39" s="195" t="s">
        <v>70</v>
      </c>
      <c r="EE39" s="9" t="s">
        <v>175</v>
      </c>
      <c r="EF39" s="158">
        <v>85.17</v>
      </c>
    </row>
    <row r="40" spans="1:137" x14ac:dyDescent="0.15">
      <c r="A40" s="6" t="s">
        <v>416</v>
      </c>
      <c r="B40" s="3">
        <f t="shared" ca="1" si="73"/>
        <v>44824</v>
      </c>
      <c r="C40" s="170"/>
      <c r="D40" s="170"/>
      <c r="E40" s="17">
        <f t="shared" ca="1" si="161"/>
        <v>54.137999999999998</v>
      </c>
      <c r="F40" s="17">
        <f t="shared" ca="1" si="74"/>
        <v>50.548000000000002</v>
      </c>
      <c r="G40" s="170"/>
      <c r="H40" s="172"/>
      <c r="I40" s="17">
        <f t="shared" ca="1" si="162"/>
        <v>52.231999999999992</v>
      </c>
      <c r="J40" s="17">
        <f t="shared" ca="1" si="163"/>
        <v>47.295999999999999</v>
      </c>
      <c r="K40" s="31"/>
      <c r="L40" s="17">
        <f t="shared" ca="1" si="164"/>
        <v>72.388000000000005</v>
      </c>
      <c r="M40" s="17">
        <f t="shared" ca="1" si="165"/>
        <v>64.647999999999996</v>
      </c>
      <c r="N40" s="65">
        <f t="shared" ca="1" si="166"/>
        <v>72.415999999999997</v>
      </c>
      <c r="O40" s="17">
        <f t="shared" ca="1" si="167"/>
        <v>65.75</v>
      </c>
      <c r="P40" s="4">
        <f t="shared" ca="1" si="168"/>
        <v>57.375999999999991</v>
      </c>
      <c r="Q40" s="17">
        <f t="shared" ca="1" si="169"/>
        <v>54.632000000000005</v>
      </c>
      <c r="R40" s="17">
        <f t="shared" ca="1" si="170"/>
        <v>51.930999999999997</v>
      </c>
      <c r="S40" s="17">
        <f t="shared" ca="1" si="171"/>
        <v>65.899000000000001</v>
      </c>
      <c r="T40" s="17">
        <f t="shared" ca="1" si="172"/>
        <v>55.958000000000006</v>
      </c>
      <c r="U40" s="17">
        <f t="shared" ca="1" si="173"/>
        <v>52.396000000000001</v>
      </c>
      <c r="V40" s="17">
        <f t="shared" ca="1" si="174"/>
        <v>51.290999999999997</v>
      </c>
      <c r="W40" s="17">
        <f t="shared" ca="1" si="75"/>
        <v>53.944000000000003</v>
      </c>
      <c r="X40" s="17">
        <f t="shared" ca="1" si="76"/>
        <v>55.387</v>
      </c>
      <c r="Y40" s="65">
        <f t="shared" ca="1" si="175"/>
        <v>55.466000000000001</v>
      </c>
      <c r="Z40" s="17">
        <f t="shared" ca="1" si="77"/>
        <v>51.013999999999996</v>
      </c>
      <c r="AA40" s="17">
        <f t="shared" ca="1" si="176"/>
        <v>51.583000000000006</v>
      </c>
      <c r="AB40" s="17">
        <f t="shared" ca="1" si="177"/>
        <v>50.128</v>
      </c>
      <c r="AC40" s="17">
        <f t="shared" ca="1" si="178"/>
        <v>50.901000000000003</v>
      </c>
      <c r="AD40" s="31"/>
      <c r="AE40" s="17">
        <f t="shared" ca="1" si="180"/>
        <v>72.022000000000006</v>
      </c>
      <c r="AF40" s="17">
        <f t="shared" ca="1" si="181"/>
        <v>73.953000000000003</v>
      </c>
      <c r="AG40" s="17">
        <f t="shared" ca="1" si="182"/>
        <v>67.834000000000003</v>
      </c>
      <c r="AH40" s="66">
        <f t="shared" ca="1" si="183"/>
        <v>60.704999999999998</v>
      </c>
      <c r="AI40" s="17">
        <f t="shared" ca="1" si="184"/>
        <v>60.722999999999999</v>
      </c>
      <c r="AJ40" s="17">
        <f t="shared" ca="1" si="185"/>
        <v>54.991</v>
      </c>
      <c r="AK40" s="17">
        <f t="shared" ca="1" si="186"/>
        <v>51.581999999999994</v>
      </c>
      <c r="AL40" s="17">
        <f t="shared" ca="1" si="187"/>
        <v>51.375</v>
      </c>
      <c r="AM40" s="17">
        <f t="shared" ca="1" si="188"/>
        <v>72.947000000000003</v>
      </c>
      <c r="AN40" s="17">
        <f t="shared" ca="1" si="189"/>
        <v>70.891999999999996</v>
      </c>
      <c r="AO40" s="17">
        <f t="shared" ca="1" si="190"/>
        <v>60.518999999999998</v>
      </c>
      <c r="AP40" s="17">
        <f t="shared" ca="1" si="191"/>
        <v>54.058999999999997</v>
      </c>
      <c r="AQ40" s="17">
        <f t="shared" ca="1" si="192"/>
        <v>54.614000000000004</v>
      </c>
      <c r="AR40" s="17">
        <f t="shared" ca="1" si="193"/>
        <v>52.602000000000004</v>
      </c>
      <c r="AS40" s="17">
        <f t="shared" ca="1" si="194"/>
        <v>49.907000000000004</v>
      </c>
      <c r="AT40" s="152">
        <f t="shared" ca="1" si="141"/>
        <v>92.503</v>
      </c>
      <c r="AU40" s="152">
        <f t="shared" ca="1" si="142"/>
        <v>86.32</v>
      </c>
      <c r="AV40" s="152">
        <f t="shared" ca="1" si="143"/>
        <v>83.974999999999994</v>
      </c>
      <c r="AW40" s="152">
        <f t="shared" ca="1" si="144"/>
        <v>83.686999999999998</v>
      </c>
      <c r="AX40" s="152">
        <f t="shared" ca="1" si="145"/>
        <v>81.798000000000002</v>
      </c>
      <c r="AY40" s="152">
        <f t="shared" ca="1" si="146"/>
        <v>71.733000000000004</v>
      </c>
      <c r="AZ40" s="185"/>
      <c r="BA40" s="79"/>
      <c r="BB40" s="79"/>
      <c r="BC40" s="79"/>
      <c r="BD40" s="79"/>
      <c r="BE40" s="79"/>
      <c r="BF40" s="31"/>
      <c r="BG40" s="18">
        <f t="shared" ca="1" si="195"/>
        <v>70.254999999999995</v>
      </c>
      <c r="BH40" s="18">
        <f t="shared" ca="1" si="196"/>
        <v>64.070999999999998</v>
      </c>
      <c r="BI40" s="18">
        <f t="shared" ca="1" si="197"/>
        <v>56.207999999999998</v>
      </c>
      <c r="BJ40" s="173"/>
      <c r="BK40" s="18">
        <f t="shared" ca="1" si="198"/>
        <v>51.4</v>
      </c>
      <c r="BL40" s="18">
        <f t="shared" ca="1" si="121"/>
        <v>49.293000000000006</v>
      </c>
      <c r="BM40" s="18">
        <f t="shared" ca="1" si="199"/>
        <v>50.815000000000005</v>
      </c>
      <c r="BN40" s="171"/>
      <c r="BO40" s="171"/>
      <c r="BP40" s="29">
        <f t="shared" ca="1" si="78"/>
        <v>800</v>
      </c>
      <c r="BQ40" s="29">
        <f t="shared" ca="1" si="79"/>
        <v>700</v>
      </c>
      <c r="BR40" s="31"/>
      <c r="BS40" s="31"/>
      <c r="BT40" s="4">
        <f t="shared" ca="1" si="80"/>
        <v>380</v>
      </c>
      <c r="BU40" s="4">
        <f t="shared" ca="1" si="81"/>
        <v>180</v>
      </c>
      <c r="BV40" s="31"/>
      <c r="BW40" s="4">
        <f t="shared" ca="1" si="82"/>
        <v>150</v>
      </c>
      <c r="BX40" s="7">
        <f t="shared" ca="1" si="83"/>
        <v>500</v>
      </c>
      <c r="BY40" s="4">
        <f t="shared" ca="1" si="84"/>
        <v>12</v>
      </c>
      <c r="BZ40" s="4">
        <f t="shared" ca="1" si="85"/>
        <v>12</v>
      </c>
      <c r="CA40" s="4">
        <f t="shared" ca="1" si="154"/>
        <v>4800</v>
      </c>
      <c r="CB40" s="4">
        <f t="shared" ca="1" si="86"/>
        <v>3500</v>
      </c>
      <c r="CC40" s="4">
        <f t="shared" ca="1" si="87"/>
        <v>25</v>
      </c>
      <c r="CD40" s="4">
        <f t="shared" ca="1" si="88"/>
        <v>10</v>
      </c>
      <c r="CE40" s="4">
        <f t="shared" ca="1" si="89"/>
        <v>200</v>
      </c>
      <c r="CF40" s="4">
        <f t="shared" ca="1" si="90"/>
        <v>3200</v>
      </c>
      <c r="CG40" s="4">
        <f t="shared" ca="1" si="91"/>
        <v>8</v>
      </c>
      <c r="CH40" s="4">
        <f t="shared" ca="1" si="92"/>
        <v>430</v>
      </c>
      <c r="CI40" s="4">
        <f t="shared" ca="1" si="93"/>
        <v>175</v>
      </c>
      <c r="CJ40" s="4">
        <f t="shared" ca="1" si="94"/>
        <v>10</v>
      </c>
      <c r="CK40" s="4">
        <f t="shared" ca="1" si="95"/>
        <v>20</v>
      </c>
      <c r="CL40" s="4">
        <f t="shared" ca="1" si="96"/>
        <v>400</v>
      </c>
      <c r="CM40" s="4">
        <f t="shared" ca="1" si="97"/>
        <v>1300</v>
      </c>
      <c r="CN40" s="4">
        <f t="shared" ca="1" si="98"/>
        <v>15</v>
      </c>
      <c r="CO40" s="31"/>
      <c r="CP40" s="4">
        <f t="shared" ca="1" si="99"/>
        <v>500</v>
      </c>
      <c r="CQ40" s="4">
        <f t="shared" ca="1" si="100"/>
        <v>3000</v>
      </c>
      <c r="CR40" s="4">
        <f t="shared" ca="1" si="101"/>
        <v>2800</v>
      </c>
      <c r="CS40" s="4">
        <f t="shared" ca="1" si="102"/>
        <v>8</v>
      </c>
      <c r="CT40" s="4">
        <f t="shared" ca="1" si="103"/>
        <v>30</v>
      </c>
      <c r="CU40" s="4">
        <f t="shared" ca="1" si="104"/>
        <v>50</v>
      </c>
      <c r="CV40" s="4">
        <f t="shared" ca="1" si="105"/>
        <v>30</v>
      </c>
      <c r="CW40" s="4">
        <f t="shared" ca="1" si="106"/>
        <v>8</v>
      </c>
      <c r="CX40" s="4">
        <f t="shared" ca="1" si="107"/>
        <v>8</v>
      </c>
      <c r="CY40" s="4">
        <f t="shared" ca="1" si="108"/>
        <v>800</v>
      </c>
      <c r="CZ40" s="4">
        <f t="shared" ca="1" si="109"/>
        <v>4000</v>
      </c>
      <c r="DA40" s="4">
        <f t="shared" ca="1" si="110"/>
        <v>10</v>
      </c>
      <c r="DB40" s="4">
        <f t="shared" ca="1" si="111"/>
        <v>130</v>
      </c>
      <c r="DC40" s="4">
        <f t="shared" ca="1" si="112"/>
        <v>150</v>
      </c>
      <c r="DD40" s="4">
        <f t="shared" ca="1" si="113"/>
        <v>105</v>
      </c>
      <c r="DE40" s="4">
        <f t="shared" ca="1" si="155"/>
        <v>550</v>
      </c>
      <c r="DF40" s="4">
        <f t="shared" ca="1" si="156"/>
        <v>900</v>
      </c>
      <c r="DG40" s="4">
        <f t="shared" ca="1" si="157"/>
        <v>700</v>
      </c>
      <c r="DH40" s="4">
        <f t="shared" ca="1" si="158"/>
        <v>600</v>
      </c>
      <c r="DI40" s="4">
        <f t="shared" ca="1" si="159"/>
        <v>1200</v>
      </c>
      <c r="DJ40" s="31"/>
      <c r="DK40" s="31"/>
      <c r="DL40" s="31"/>
      <c r="DM40" s="31"/>
      <c r="DN40" s="31"/>
      <c r="DO40" s="31"/>
      <c r="DP40" s="31"/>
      <c r="DQ40" s="31"/>
      <c r="DR40" s="4">
        <f t="shared" ca="1" si="114"/>
        <v>12</v>
      </c>
      <c r="DS40" s="4">
        <f t="shared" ca="1" si="115"/>
        <v>12</v>
      </c>
      <c r="DT40" s="4">
        <f t="shared" ca="1" si="116"/>
        <v>25</v>
      </c>
      <c r="DU40" s="31"/>
      <c r="DV40" s="7">
        <f t="shared" ca="1" si="153"/>
        <v>170</v>
      </c>
      <c r="DW40" s="4">
        <f t="shared" ca="1" si="122"/>
        <v>190</v>
      </c>
      <c r="DX40" s="4">
        <f t="shared" ca="1" si="123"/>
        <v>200</v>
      </c>
      <c r="DY40" s="4">
        <f t="shared" ca="1" si="124"/>
        <v>220</v>
      </c>
      <c r="DZ40" s="4">
        <f t="shared" ca="1" si="118"/>
        <v>220</v>
      </c>
      <c r="EA40" s="4">
        <f t="shared" ca="1" si="119"/>
        <v>240</v>
      </c>
      <c r="EB40" s="4">
        <f t="shared" ca="1" si="120"/>
        <v>240</v>
      </c>
      <c r="ED40" s="196"/>
      <c r="EE40" t="s">
        <v>176</v>
      </c>
      <c r="EF40" s="159">
        <v>85.103999999999999</v>
      </c>
    </row>
    <row r="41" spans="1:137" x14ac:dyDescent="0.15">
      <c r="A41" s="6" t="s">
        <v>417</v>
      </c>
      <c r="B41" s="3">
        <f t="shared" ca="1" si="73"/>
        <v>44831</v>
      </c>
      <c r="C41" s="170"/>
      <c r="D41" s="170"/>
      <c r="E41" s="17">
        <f t="shared" ca="1" si="161"/>
        <v>55.826999999999998</v>
      </c>
      <c r="F41" s="17">
        <f t="shared" ca="1" si="74"/>
        <v>55.684000000000005</v>
      </c>
      <c r="G41" s="170"/>
      <c r="H41" s="172"/>
      <c r="I41" s="17">
        <f t="shared" ca="1" si="162"/>
        <v>53.690999999999995</v>
      </c>
      <c r="J41" s="17">
        <f t="shared" ca="1" si="163"/>
        <v>47.813000000000002</v>
      </c>
      <c r="K41" s="31"/>
      <c r="L41" s="17">
        <f t="shared" ca="1" si="164"/>
        <v>72.180000000000007</v>
      </c>
      <c r="M41" s="17">
        <f t="shared" ca="1" si="165"/>
        <v>64.81</v>
      </c>
      <c r="N41" s="65">
        <f t="shared" ca="1" si="166"/>
        <v>72.158999999999992</v>
      </c>
      <c r="O41" s="17">
        <f t="shared" ca="1" si="167"/>
        <v>66.13</v>
      </c>
      <c r="P41" s="4">
        <f t="shared" ca="1" si="168"/>
        <v>57.385999999999996</v>
      </c>
      <c r="Q41" s="17">
        <f t="shared" ca="1" si="169"/>
        <v>54.757000000000005</v>
      </c>
      <c r="R41" s="17">
        <f t="shared" ca="1" si="170"/>
        <v>54.331999999999994</v>
      </c>
      <c r="S41" s="17">
        <f t="shared" ca="1" si="171"/>
        <v>66.116</v>
      </c>
      <c r="T41" s="17">
        <f t="shared" ca="1" si="172"/>
        <v>56.282000000000004</v>
      </c>
      <c r="U41" s="17">
        <f t="shared" ca="1" si="173"/>
        <v>52.429000000000002</v>
      </c>
      <c r="V41" s="17">
        <f t="shared" ca="1" si="174"/>
        <v>52.290999999999997</v>
      </c>
      <c r="W41" s="17">
        <f t="shared" ca="1" si="75"/>
        <v>56.902999999999999</v>
      </c>
      <c r="X41" s="17">
        <f t="shared" ca="1" si="76"/>
        <v>58.405000000000001</v>
      </c>
      <c r="Y41" s="65">
        <f t="shared" ca="1" si="175"/>
        <v>55.828000000000003</v>
      </c>
      <c r="Z41" s="17">
        <f t="shared" ca="1" si="77"/>
        <v>52.354999999999997</v>
      </c>
      <c r="AA41" s="17">
        <f t="shared" ca="1" si="176"/>
        <v>51.626000000000005</v>
      </c>
      <c r="AB41" s="17">
        <f t="shared" ca="1" si="177"/>
        <v>50.238</v>
      </c>
      <c r="AC41" s="17">
        <f t="shared" ca="1" si="178"/>
        <v>51.511000000000003</v>
      </c>
      <c r="AD41" s="31"/>
      <c r="AE41" s="17">
        <f t="shared" ca="1" si="180"/>
        <v>72.001000000000005</v>
      </c>
      <c r="AF41" s="17">
        <f t="shared" ca="1" si="181"/>
        <v>74.02600000000001</v>
      </c>
      <c r="AG41" s="17">
        <f t="shared" ca="1" si="182"/>
        <v>67.900000000000006</v>
      </c>
      <c r="AH41" s="66">
        <f t="shared" ca="1" si="183"/>
        <v>61.691000000000003</v>
      </c>
      <c r="AI41" s="17">
        <f t="shared" ca="1" si="184"/>
        <v>60.832000000000001</v>
      </c>
      <c r="AJ41" s="17">
        <f t="shared" ca="1" si="185"/>
        <v>55.107999999999997</v>
      </c>
      <c r="AK41" s="17">
        <f t="shared" ca="1" si="186"/>
        <v>51.668999999999997</v>
      </c>
      <c r="AL41" s="17">
        <f t="shared" ca="1" si="187"/>
        <v>52.267000000000003</v>
      </c>
      <c r="AM41" s="17">
        <f t="shared" ca="1" si="188"/>
        <v>73.207000000000008</v>
      </c>
      <c r="AN41" s="17">
        <f t="shared" ca="1" si="189"/>
        <v>70.974000000000004</v>
      </c>
      <c r="AO41" s="17">
        <f t="shared" ca="1" si="190"/>
        <v>60.566999999999993</v>
      </c>
      <c r="AP41" s="17">
        <f t="shared" ca="1" si="191"/>
        <v>57.043999999999997</v>
      </c>
      <c r="AQ41" s="17">
        <f t="shared" ca="1" si="192"/>
        <v>54.722000000000001</v>
      </c>
      <c r="AR41" s="17">
        <f t="shared" ca="1" si="193"/>
        <v>53.771999999999998</v>
      </c>
      <c r="AS41" s="17">
        <f t="shared" ca="1" si="194"/>
        <v>51.257000000000005</v>
      </c>
      <c r="AT41" s="152">
        <f t="shared" ca="1" si="141"/>
        <v>92.283000000000001</v>
      </c>
      <c r="AU41" s="152">
        <f t="shared" ca="1" si="142"/>
        <v>86.311000000000007</v>
      </c>
      <c r="AV41" s="152">
        <f t="shared" ca="1" si="143"/>
        <v>84.13</v>
      </c>
      <c r="AW41" s="152">
        <f t="shared" ca="1" si="144"/>
        <v>83.687999999999988</v>
      </c>
      <c r="AX41" s="152">
        <f t="shared" ca="1" si="145"/>
        <v>81.811999999999998</v>
      </c>
      <c r="AY41" s="152">
        <f t="shared" ca="1" si="146"/>
        <v>71.753</v>
      </c>
      <c r="AZ41" s="185"/>
      <c r="BA41" s="79"/>
      <c r="BB41" s="79"/>
      <c r="BC41" s="79"/>
      <c r="BD41" s="79"/>
      <c r="BE41" s="79"/>
      <c r="BF41" s="31"/>
      <c r="BG41" s="18">
        <f t="shared" ca="1" si="195"/>
        <v>70.254999999999995</v>
      </c>
      <c r="BH41" s="18">
        <f t="shared" ca="1" si="196"/>
        <v>63.957000000000001</v>
      </c>
      <c r="BI41" s="18">
        <f t="shared" ca="1" si="197"/>
        <v>57.548999999999992</v>
      </c>
      <c r="BJ41" s="173"/>
      <c r="BK41" s="18">
        <f t="shared" ca="1" si="198"/>
        <v>54.686999999999998</v>
      </c>
      <c r="BL41" s="18">
        <f t="shared" ca="1" si="121"/>
        <v>51.367000000000004</v>
      </c>
      <c r="BM41" s="18">
        <f t="shared" ca="1" si="199"/>
        <v>51.370000000000005</v>
      </c>
      <c r="BN41" s="171"/>
      <c r="BO41" s="171"/>
      <c r="BP41" s="29">
        <f t="shared" ca="1" si="78"/>
        <v>750</v>
      </c>
      <c r="BQ41" s="29">
        <f t="shared" ca="1" si="79"/>
        <v>850</v>
      </c>
      <c r="BR41" s="31"/>
      <c r="BS41" s="31"/>
      <c r="BT41" s="4">
        <f t="shared" ca="1" si="80"/>
        <v>350</v>
      </c>
      <c r="BU41" s="4">
        <f t="shared" ca="1" si="81"/>
        <v>210</v>
      </c>
      <c r="BV41" s="31"/>
      <c r="BW41" s="4">
        <f t="shared" ca="1" si="82"/>
        <v>160</v>
      </c>
      <c r="BX41" s="7">
        <f t="shared" ca="1" si="83"/>
        <v>500</v>
      </c>
      <c r="BY41" s="4">
        <f t="shared" ca="1" si="84"/>
        <v>6</v>
      </c>
      <c r="BZ41" s="4">
        <f t="shared" ca="1" si="85"/>
        <v>12</v>
      </c>
      <c r="CA41" s="4">
        <f t="shared" ca="1" si="154"/>
        <v>4000</v>
      </c>
      <c r="CB41" s="4">
        <f t="shared" ca="1" si="86"/>
        <v>3500</v>
      </c>
      <c r="CC41" s="4">
        <f t="shared" ca="1" si="87"/>
        <v>20</v>
      </c>
      <c r="CD41" s="4">
        <f t="shared" ca="1" si="88"/>
        <v>10</v>
      </c>
      <c r="CE41" s="4">
        <f t="shared" ca="1" si="89"/>
        <v>220</v>
      </c>
      <c r="CF41" s="4">
        <f t="shared" ca="1" si="90"/>
        <v>3200</v>
      </c>
      <c r="CG41" s="4">
        <f t="shared" ca="1" si="91"/>
        <v>10</v>
      </c>
      <c r="CH41" s="4">
        <f t="shared" ca="1" si="92"/>
        <v>470</v>
      </c>
      <c r="CI41" s="4">
        <f t="shared" ca="1" si="93"/>
        <v>175</v>
      </c>
      <c r="CJ41" s="4">
        <f t="shared" ca="1" si="94"/>
        <v>8</v>
      </c>
      <c r="CK41" s="4">
        <f t="shared" ca="1" si="95"/>
        <v>20</v>
      </c>
      <c r="CL41" s="4">
        <f t="shared" ca="1" si="96"/>
        <v>150</v>
      </c>
      <c r="CM41" s="4">
        <f t="shared" ca="1" si="97"/>
        <v>1300</v>
      </c>
      <c r="CN41" s="4">
        <f t="shared" ca="1" si="98"/>
        <v>100</v>
      </c>
      <c r="CO41" s="31"/>
      <c r="CP41" s="4">
        <f t="shared" ca="1" si="99"/>
        <v>500</v>
      </c>
      <c r="CQ41" s="4">
        <f t="shared" ca="1" si="100"/>
        <v>3000</v>
      </c>
      <c r="CR41" s="4">
        <f t="shared" ca="1" si="101"/>
        <v>3000</v>
      </c>
      <c r="CS41" s="4">
        <f t="shared" ca="1" si="102"/>
        <v>8</v>
      </c>
      <c r="CT41" s="4">
        <f t="shared" ca="1" si="103"/>
        <v>25</v>
      </c>
      <c r="CU41" s="4">
        <f t="shared" ca="1" si="104"/>
        <v>35</v>
      </c>
      <c r="CV41" s="4">
        <f t="shared" ca="1" si="105"/>
        <v>35</v>
      </c>
      <c r="CW41" s="4">
        <f t="shared" ca="1" si="106"/>
        <v>6</v>
      </c>
      <c r="CX41" s="4">
        <f t="shared" ca="1" si="107"/>
        <v>10</v>
      </c>
      <c r="CY41" s="4">
        <f t="shared" ca="1" si="108"/>
        <v>800</v>
      </c>
      <c r="CZ41" s="4">
        <f t="shared" ca="1" si="109"/>
        <v>4000</v>
      </c>
      <c r="DA41" s="4">
        <f t="shared" ca="1" si="110"/>
        <v>8</v>
      </c>
      <c r="DB41" s="4">
        <f t="shared" ca="1" si="111"/>
        <v>90</v>
      </c>
      <c r="DC41" s="4">
        <f t="shared" ca="1" si="112"/>
        <v>140</v>
      </c>
      <c r="DD41" s="4">
        <f t="shared" ca="1" si="113"/>
        <v>150</v>
      </c>
      <c r="DE41" s="4">
        <f t="shared" ca="1" si="155"/>
        <v>400</v>
      </c>
      <c r="DF41" s="4">
        <f t="shared" ca="1" si="156"/>
        <v>400</v>
      </c>
      <c r="DG41" s="4">
        <f t="shared" ca="1" si="157"/>
        <v>700</v>
      </c>
      <c r="DH41" s="4">
        <f t="shared" ca="1" si="158"/>
        <v>600</v>
      </c>
      <c r="DI41" s="4">
        <f t="shared" ca="1" si="159"/>
        <v>1200</v>
      </c>
      <c r="DJ41" s="31"/>
      <c r="DK41" s="31"/>
      <c r="DL41" s="31"/>
      <c r="DM41" s="31"/>
      <c r="DN41" s="31"/>
      <c r="DO41" s="31"/>
      <c r="DP41" s="31"/>
      <c r="DQ41" s="31"/>
      <c r="DR41" s="4">
        <f t="shared" ca="1" si="114"/>
        <v>10</v>
      </c>
      <c r="DS41" s="4">
        <f t="shared" ca="1" si="115"/>
        <v>15</v>
      </c>
      <c r="DT41" s="4">
        <f t="shared" ca="1" si="116"/>
        <v>25</v>
      </c>
      <c r="DU41" s="31"/>
      <c r="DV41" s="7">
        <f t="shared" ca="1" si="153"/>
        <v>160</v>
      </c>
      <c r="DW41" s="4">
        <f t="shared" ca="1" si="122"/>
        <v>250</v>
      </c>
      <c r="DX41" s="4">
        <f t="shared" ca="1" si="123"/>
        <v>230</v>
      </c>
      <c r="DY41" s="4">
        <f t="shared" ca="1" si="124"/>
        <v>220</v>
      </c>
      <c r="DZ41" s="4">
        <f t="shared" ca="1" si="118"/>
        <v>180</v>
      </c>
      <c r="EA41" s="4">
        <f t="shared" ca="1" si="119"/>
        <v>180</v>
      </c>
      <c r="EB41" s="4">
        <f t="shared" ca="1" si="120"/>
        <v>180</v>
      </c>
      <c r="ED41" s="196"/>
      <c r="EE41" t="s">
        <v>177</v>
      </c>
      <c r="EF41" s="159">
        <v>85.061999999999998</v>
      </c>
    </row>
    <row r="42" spans="1:137" x14ac:dyDescent="0.15">
      <c r="A42" s="6" t="s">
        <v>420</v>
      </c>
      <c r="B42" s="3">
        <f t="shared" ca="1" si="73"/>
        <v>44837</v>
      </c>
      <c r="C42" s="170"/>
      <c r="D42" s="170"/>
      <c r="E42" s="17">
        <f t="shared" ca="1" si="161"/>
        <v>55.673999999999999</v>
      </c>
      <c r="F42" s="17">
        <f t="shared" ca="1" si="74"/>
        <v>54.127000000000002</v>
      </c>
      <c r="G42" s="170"/>
      <c r="H42" s="172"/>
      <c r="I42" s="17">
        <f t="shared" ca="1" si="162"/>
        <v>53.167999999999992</v>
      </c>
      <c r="J42" s="17">
        <f t="shared" ca="1" si="163"/>
        <v>47.625</v>
      </c>
      <c r="K42" s="31"/>
      <c r="L42" s="17">
        <f t="shared" ca="1" si="164"/>
        <v>72.135999999999996</v>
      </c>
      <c r="M42" s="17">
        <f t="shared" ca="1" si="165"/>
        <v>64.938999999999993</v>
      </c>
      <c r="N42" s="65">
        <f t="shared" ca="1" si="166"/>
        <v>71.533999999999992</v>
      </c>
      <c r="O42" s="17">
        <f t="shared" ca="1" si="167"/>
        <v>66.611999999999995</v>
      </c>
      <c r="P42" s="4">
        <f t="shared" ca="1" si="168"/>
        <v>57.358999999999995</v>
      </c>
      <c r="Q42" s="17">
        <f t="shared" ca="1" si="169"/>
        <v>54.622</v>
      </c>
      <c r="R42" s="17">
        <f t="shared" ca="1" si="170"/>
        <v>53.614999999999995</v>
      </c>
      <c r="S42" s="17">
        <f t="shared" ca="1" si="171"/>
        <v>64.400000000000006</v>
      </c>
      <c r="T42" s="17">
        <f t="shared" ca="1" si="172"/>
        <v>56.089000000000006</v>
      </c>
      <c r="U42" s="17">
        <f t="shared" ca="1" si="173"/>
        <v>52.368000000000009</v>
      </c>
      <c r="V42" s="17">
        <f t="shared" ca="1" si="174"/>
        <v>51.875</v>
      </c>
      <c r="W42" s="17">
        <f t="shared" ca="1" si="75"/>
        <v>55.453999999999994</v>
      </c>
      <c r="X42" s="17">
        <f t="shared" ca="1" si="76"/>
        <v>57.244</v>
      </c>
      <c r="Y42" s="65">
        <f t="shared" ca="1" si="175"/>
        <v>54.681000000000004</v>
      </c>
      <c r="Z42" s="17">
        <f t="shared" ca="1" si="77"/>
        <v>51.385999999999996</v>
      </c>
      <c r="AA42" s="17">
        <f t="shared" ca="1" si="176"/>
        <v>51.47</v>
      </c>
      <c r="AB42" s="17">
        <f t="shared" ca="1" si="177"/>
        <v>50.167000000000002</v>
      </c>
      <c r="AC42" s="17">
        <f t="shared" ca="1" si="178"/>
        <v>51.151000000000003</v>
      </c>
      <c r="AD42" s="4">
        <f t="shared" ca="1" si="179"/>
        <v>79.272999999999996</v>
      </c>
      <c r="AE42" s="17">
        <f t="shared" ca="1" si="180"/>
        <v>71.996000000000009</v>
      </c>
      <c r="AF42" s="17">
        <f t="shared" ca="1" si="181"/>
        <v>74.058999999999997</v>
      </c>
      <c r="AG42" s="17">
        <f t="shared" ca="1" si="182"/>
        <v>67.949999999999989</v>
      </c>
      <c r="AH42" s="66">
        <f t="shared" ca="1" si="183"/>
        <v>61.554000000000002</v>
      </c>
      <c r="AI42" s="17">
        <f t="shared" ca="1" si="184"/>
        <v>60.834000000000003</v>
      </c>
      <c r="AJ42" s="17">
        <f t="shared" ca="1" si="185"/>
        <v>55.140999999999998</v>
      </c>
      <c r="AK42" s="17">
        <f t="shared" ca="1" si="186"/>
        <v>51.625</v>
      </c>
      <c r="AL42" s="17">
        <f t="shared" ca="1" si="187"/>
        <v>51.820999999999998</v>
      </c>
      <c r="AM42" s="17">
        <f t="shared" ca="1" si="188"/>
        <v>73.19</v>
      </c>
      <c r="AN42" s="17">
        <f t="shared" ca="1" si="189"/>
        <v>71.003</v>
      </c>
      <c r="AO42" s="17">
        <f t="shared" ca="1" si="190"/>
        <v>60.623999999999995</v>
      </c>
      <c r="AP42" s="17">
        <f t="shared" ca="1" si="191"/>
        <v>56.179000000000002</v>
      </c>
      <c r="AQ42" s="17">
        <f t="shared" ca="1" si="192"/>
        <v>56.307000000000002</v>
      </c>
      <c r="AR42" s="17">
        <f t="shared" ca="1" si="193"/>
        <v>53.219000000000001</v>
      </c>
      <c r="AS42" s="17">
        <f t="shared" ca="1" si="194"/>
        <v>50.301000000000002</v>
      </c>
      <c r="AT42" s="152">
        <f t="shared" ca="1" si="141"/>
        <v>95.47</v>
      </c>
      <c r="AU42" s="152">
        <f t="shared" ca="1" si="142"/>
        <v>86.998999999999995</v>
      </c>
      <c r="AV42" s="152">
        <f t="shared" ca="1" si="143"/>
        <v>83.551999999999992</v>
      </c>
      <c r="AW42" s="152">
        <f t="shared" ca="1" si="144"/>
        <v>83.158999999999992</v>
      </c>
      <c r="AX42" s="152">
        <f t="shared" ca="1" si="145"/>
        <v>81.739000000000004</v>
      </c>
      <c r="AY42" s="152">
        <f t="shared" ca="1" si="146"/>
        <v>71.745000000000005</v>
      </c>
      <c r="AZ42" s="185"/>
      <c r="BA42" s="79"/>
      <c r="BB42" s="79"/>
      <c r="BC42" s="79"/>
      <c r="BD42" s="79"/>
      <c r="BE42" s="79"/>
      <c r="BF42" s="31"/>
      <c r="BG42" s="18">
        <f t="shared" ca="1" si="195"/>
        <v>70.203000000000003</v>
      </c>
      <c r="BH42" s="18">
        <f t="shared" ca="1" si="196"/>
        <v>63.742000000000004</v>
      </c>
      <c r="BI42" s="18">
        <f t="shared" ca="1" si="197"/>
        <v>57.030999999999992</v>
      </c>
      <c r="BJ42" s="173"/>
      <c r="BK42" s="18">
        <f t="shared" ca="1" si="198"/>
        <v>51.725000000000001</v>
      </c>
      <c r="BL42" s="18">
        <f t="shared" ca="1" si="121"/>
        <v>50.129000000000005</v>
      </c>
      <c r="BM42" s="18">
        <f t="shared" ca="1" si="199"/>
        <v>51.045000000000002</v>
      </c>
      <c r="BN42" s="171"/>
      <c r="BO42" s="171"/>
      <c r="BP42" s="29">
        <f t="shared" ca="1" si="78"/>
        <v>800</v>
      </c>
      <c r="BQ42" s="29">
        <f t="shared" ca="1" si="79"/>
        <v>900</v>
      </c>
      <c r="BR42" s="31"/>
      <c r="BS42" s="31"/>
      <c r="BT42" s="4">
        <f t="shared" ca="1" si="80"/>
        <v>380</v>
      </c>
      <c r="BU42" s="4">
        <f t="shared" ca="1" si="81"/>
        <v>200</v>
      </c>
      <c r="BV42" s="31"/>
      <c r="BW42" s="4">
        <f t="shared" ca="1" si="82"/>
        <v>140</v>
      </c>
      <c r="BX42" s="7">
        <f t="shared" ca="1" si="83"/>
        <v>420</v>
      </c>
      <c r="BY42" s="31"/>
      <c r="BZ42" s="4">
        <f t="shared" ca="1" si="85"/>
        <v>12</v>
      </c>
      <c r="CA42" s="4">
        <f t="shared" ca="1" si="154"/>
        <v>4900</v>
      </c>
      <c r="CB42" s="4">
        <f t="shared" ca="1" si="86"/>
        <v>3200</v>
      </c>
      <c r="CC42" s="4">
        <f t="shared" ca="1" si="87"/>
        <v>30</v>
      </c>
      <c r="CD42" s="4">
        <f t="shared" ca="1" si="88"/>
        <v>20</v>
      </c>
      <c r="CE42" s="4">
        <f t="shared" ca="1" si="89"/>
        <v>190</v>
      </c>
      <c r="CF42" s="4">
        <f t="shared" ca="1" si="90"/>
        <v>3000</v>
      </c>
      <c r="CG42" s="4">
        <f t="shared" ca="1" si="91"/>
        <v>10</v>
      </c>
      <c r="CH42" s="4">
        <f t="shared" ca="1" si="92"/>
        <v>420</v>
      </c>
      <c r="CI42" s="4">
        <f t="shared" ca="1" si="93"/>
        <v>170</v>
      </c>
      <c r="CJ42" s="4">
        <f t="shared" ca="1" si="94"/>
        <v>10</v>
      </c>
      <c r="CK42" s="4">
        <f t="shared" ca="1" si="95"/>
        <v>25</v>
      </c>
      <c r="CL42" s="4">
        <f t="shared" ca="1" si="96"/>
        <v>300</v>
      </c>
      <c r="CM42" s="4">
        <f t="shared" ca="1" si="97"/>
        <v>1000</v>
      </c>
      <c r="CN42" s="4">
        <f t="shared" ca="1" si="98"/>
        <v>75</v>
      </c>
      <c r="CO42" s="31"/>
      <c r="CP42" s="4">
        <f t="shared" ca="1" si="99"/>
        <v>520</v>
      </c>
      <c r="CQ42" s="4">
        <f t="shared" ca="1" si="100"/>
        <v>3100</v>
      </c>
      <c r="CR42" s="4">
        <f t="shared" ca="1" si="101"/>
        <v>3800</v>
      </c>
      <c r="CS42" s="4">
        <f t="shared" ca="1" si="102"/>
        <v>10</v>
      </c>
      <c r="CT42" s="4">
        <f t="shared" ca="1" si="103"/>
        <v>25</v>
      </c>
      <c r="CU42" s="4">
        <f t="shared" ca="1" si="104"/>
        <v>40</v>
      </c>
      <c r="CV42" s="4">
        <f t="shared" ca="1" si="105"/>
        <v>35</v>
      </c>
      <c r="CW42" s="4">
        <f t="shared" ca="1" si="106"/>
        <v>8</v>
      </c>
      <c r="CX42" s="4">
        <f t="shared" ca="1" si="107"/>
        <v>8</v>
      </c>
      <c r="CY42" s="4">
        <f t="shared" ca="1" si="108"/>
        <v>850</v>
      </c>
      <c r="CZ42" s="4">
        <f t="shared" ca="1" si="109"/>
        <v>4000</v>
      </c>
      <c r="DA42" s="4">
        <f t="shared" ca="1" si="110"/>
        <v>15</v>
      </c>
      <c r="DB42" s="4">
        <f t="shared" ca="1" si="111"/>
        <v>430</v>
      </c>
      <c r="DC42" s="4">
        <f t="shared" ca="1" si="112"/>
        <v>140</v>
      </c>
      <c r="DD42" s="4">
        <f t="shared" ca="1" si="113"/>
        <v>100</v>
      </c>
      <c r="DE42" s="4">
        <f t="shared" ca="1" si="155"/>
        <v>600</v>
      </c>
      <c r="DF42" s="4">
        <f t="shared" ca="1" si="156"/>
        <v>1800</v>
      </c>
      <c r="DG42" s="4">
        <f t="shared" ca="1" si="157"/>
        <v>800</v>
      </c>
      <c r="DH42" s="4">
        <f t="shared" ca="1" si="158"/>
        <v>600</v>
      </c>
      <c r="DI42" s="4">
        <f t="shared" ca="1" si="159"/>
        <v>1100</v>
      </c>
      <c r="DJ42" s="4">
        <f t="shared" ca="1" si="160"/>
        <v>600</v>
      </c>
      <c r="DK42" s="31"/>
      <c r="DL42" s="31"/>
      <c r="DM42" s="31"/>
      <c r="DN42" s="31"/>
      <c r="DO42" s="31"/>
      <c r="DP42" s="31"/>
      <c r="DQ42" s="31"/>
      <c r="DR42" s="4">
        <f t="shared" ca="1" si="114"/>
        <v>12</v>
      </c>
      <c r="DS42" s="4">
        <f t="shared" ca="1" si="115"/>
        <v>12</v>
      </c>
      <c r="DT42" s="4">
        <f t="shared" ca="1" si="116"/>
        <v>25</v>
      </c>
      <c r="DU42" s="31"/>
      <c r="DV42" s="7">
        <f t="shared" ca="1" si="153"/>
        <v>155</v>
      </c>
      <c r="DW42" s="4">
        <f t="shared" ca="1" si="122"/>
        <v>200</v>
      </c>
      <c r="DX42" s="4">
        <f t="shared" ca="1" si="123"/>
        <v>260</v>
      </c>
      <c r="DY42" s="4">
        <f t="shared" ca="1" si="124"/>
        <v>250</v>
      </c>
      <c r="DZ42" s="4">
        <f t="shared" ca="1" si="118"/>
        <v>150</v>
      </c>
      <c r="EA42" s="4">
        <f t="shared" ca="1" si="119"/>
        <v>130</v>
      </c>
      <c r="EB42" s="4">
        <f t="shared" ca="1" si="120"/>
        <v>130</v>
      </c>
      <c r="ED42" s="197"/>
      <c r="EE42" s="12" t="s">
        <v>178</v>
      </c>
      <c r="EF42" s="160">
        <v>85.106999999999999</v>
      </c>
    </row>
    <row r="43" spans="1:137" x14ac:dyDescent="0.15">
      <c r="A43" s="6" t="s">
        <v>422</v>
      </c>
      <c r="B43" s="178">
        <f t="shared" ca="1" si="73"/>
        <v>44845</v>
      </c>
      <c r="C43" s="170"/>
      <c r="D43" s="170"/>
      <c r="E43" s="17">
        <f t="shared" ca="1" si="161"/>
        <v>56.055</v>
      </c>
      <c r="F43" s="17">
        <f t="shared" ca="1" si="74"/>
        <v>54.827000000000005</v>
      </c>
      <c r="G43" s="170"/>
      <c r="H43" s="172"/>
      <c r="I43" s="17">
        <f t="shared" ca="1" si="162"/>
        <v>54.222999999999992</v>
      </c>
      <c r="J43" s="17">
        <f t="shared" ca="1" si="163"/>
        <v>47.950999999999993</v>
      </c>
      <c r="K43" s="31"/>
      <c r="L43" s="17">
        <f t="shared" ca="1" si="164"/>
        <v>72.308999999999997</v>
      </c>
      <c r="M43" s="17">
        <f t="shared" ca="1" si="165"/>
        <v>65.12</v>
      </c>
      <c r="N43" s="65">
        <f t="shared" ca="1" si="166"/>
        <v>72.462999999999994</v>
      </c>
      <c r="O43" s="17">
        <f t="shared" ca="1" si="167"/>
        <v>66.682000000000002</v>
      </c>
      <c r="P43" s="4">
        <f t="shared" ca="1" si="168"/>
        <v>57.36699999999999</v>
      </c>
      <c r="Q43" s="17">
        <f t="shared" ca="1" si="169"/>
        <v>54.811999999999998</v>
      </c>
      <c r="R43" s="17">
        <f t="shared" ca="1" si="170"/>
        <v>54.382999999999996</v>
      </c>
      <c r="S43" s="17">
        <f t="shared" ca="1" si="171"/>
        <v>66.2</v>
      </c>
      <c r="T43" s="17">
        <f t="shared" ca="1" si="172"/>
        <v>56.399000000000001</v>
      </c>
      <c r="U43" s="17">
        <f t="shared" ca="1" si="173"/>
        <v>52.439000000000007</v>
      </c>
      <c r="V43" s="17">
        <f t="shared" ca="1" si="174"/>
        <v>52.17</v>
      </c>
      <c r="W43" s="17">
        <f t="shared" ca="1" si="75"/>
        <v>56.545000000000002</v>
      </c>
      <c r="X43" s="17">
        <f t="shared" ca="1" si="76"/>
        <v>58.402000000000001</v>
      </c>
      <c r="Y43" s="65">
        <f t="shared" ca="1" si="175"/>
        <v>56.377000000000002</v>
      </c>
      <c r="Z43" s="17">
        <f t="shared" ca="1" si="77"/>
        <v>51.847999999999999</v>
      </c>
      <c r="AA43" s="17">
        <f t="shared" ca="1" si="176"/>
        <v>51.637</v>
      </c>
      <c r="AB43" s="17">
        <f t="shared" ca="1" si="177"/>
        <v>50.204999999999998</v>
      </c>
      <c r="AC43" s="17">
        <f t="shared" ca="1" si="178"/>
        <v>51.335999999999999</v>
      </c>
      <c r="AD43" s="31"/>
      <c r="AE43" s="17">
        <f t="shared" ca="1" si="180"/>
        <v>72.05</v>
      </c>
      <c r="AF43" s="17">
        <f t="shared" ca="1" si="181"/>
        <v>74.135999999999996</v>
      </c>
      <c r="AG43" s="17">
        <f t="shared" ca="1" si="182"/>
        <v>68.084000000000003</v>
      </c>
      <c r="AH43" s="66">
        <f t="shared" ca="1" si="183"/>
        <v>61.84</v>
      </c>
      <c r="AI43" s="17">
        <f t="shared" ca="1" si="184"/>
        <v>60.911000000000001</v>
      </c>
      <c r="AJ43" s="17">
        <f t="shared" ca="1" si="185"/>
        <v>55.137999999999998</v>
      </c>
      <c r="AK43" s="17">
        <f t="shared" ca="1" si="186"/>
        <v>51.633999999999993</v>
      </c>
      <c r="AL43" s="17">
        <f t="shared" ca="1" si="187"/>
        <v>52.041000000000004</v>
      </c>
      <c r="AM43" s="17">
        <f t="shared" ca="1" si="188"/>
        <v>73.334000000000003</v>
      </c>
      <c r="AN43" s="17">
        <f t="shared" ca="1" si="189"/>
        <v>71.122</v>
      </c>
      <c r="AO43" s="17">
        <f t="shared" ca="1" si="190"/>
        <v>60.747</v>
      </c>
      <c r="AP43" s="17">
        <f t="shared" ca="1" si="191"/>
        <v>56.757999999999996</v>
      </c>
      <c r="AQ43" s="17">
        <f t="shared" ca="1" si="192"/>
        <v>55.145000000000003</v>
      </c>
      <c r="AR43" s="17">
        <f t="shared" ca="1" si="193"/>
        <v>53.673999999999999</v>
      </c>
      <c r="AS43" s="17">
        <f t="shared" ca="1" si="194"/>
        <v>50.71</v>
      </c>
      <c r="AT43" s="152">
        <f t="shared" ca="1" si="141"/>
        <v>93.572999999999993</v>
      </c>
      <c r="AU43" s="152">
        <f t="shared" ca="1" si="142"/>
        <v>87.367999999999995</v>
      </c>
      <c r="AV43" s="152">
        <f t="shared" ca="1" si="143"/>
        <v>84.2</v>
      </c>
      <c r="AW43" s="152">
        <f t="shared" ca="1" si="144"/>
        <v>83.397999999999996</v>
      </c>
      <c r="AX43" s="152">
        <f t="shared" ca="1" si="145"/>
        <v>81.855000000000004</v>
      </c>
      <c r="AY43" s="152">
        <f t="shared" ca="1" si="146"/>
        <v>71.878</v>
      </c>
      <c r="AZ43" s="185"/>
      <c r="BA43" s="79"/>
      <c r="BB43" s="79"/>
      <c r="BC43" s="79"/>
      <c r="BD43" s="79"/>
      <c r="BE43" s="79"/>
      <c r="BF43" s="31"/>
      <c r="BG43" s="18">
        <f t="shared" ca="1" si="195"/>
        <v>70.293999999999997</v>
      </c>
      <c r="BH43" s="18">
        <f t="shared" ca="1" si="196"/>
        <v>64.067999999999998</v>
      </c>
      <c r="BI43" s="18">
        <f t="shared" ca="1" si="197"/>
        <v>57.412999999999997</v>
      </c>
      <c r="BJ43" s="173"/>
      <c r="BK43" s="18">
        <f t="shared" ca="1" si="198"/>
        <v>52.355000000000004</v>
      </c>
      <c r="BL43" s="18">
        <f t="shared" ca="1" si="121"/>
        <v>50.209000000000003</v>
      </c>
      <c r="BM43" s="18">
        <f t="shared" ca="1" si="199"/>
        <v>51.220000000000006</v>
      </c>
      <c r="BN43" s="171"/>
      <c r="BO43" s="171"/>
      <c r="BP43" s="29">
        <f t="shared" ca="1" si="78"/>
        <v>800</v>
      </c>
      <c r="BQ43" s="29">
        <f t="shared" ca="1" si="79"/>
        <v>750</v>
      </c>
      <c r="BR43" s="31"/>
      <c r="BS43" s="31"/>
      <c r="BT43" s="4">
        <f t="shared" ca="1" si="80"/>
        <v>350</v>
      </c>
      <c r="BU43" s="4">
        <f t="shared" ca="1" si="81"/>
        <v>190</v>
      </c>
      <c r="BV43" s="31"/>
      <c r="BW43" s="4">
        <f t="shared" ca="1" si="82"/>
        <v>160</v>
      </c>
      <c r="BX43" s="7">
        <f t="shared" ca="1" si="83"/>
        <v>480</v>
      </c>
      <c r="BY43" s="4">
        <f t="shared" ca="1" si="84"/>
        <v>15</v>
      </c>
      <c r="BZ43" s="4">
        <f t="shared" ca="1" si="85"/>
        <v>15</v>
      </c>
      <c r="CA43" s="4">
        <f t="shared" ca="1" si="154"/>
        <v>4900</v>
      </c>
      <c r="CB43" s="4">
        <f t="shared" ca="1" si="86"/>
        <v>3500</v>
      </c>
      <c r="CC43" s="4">
        <f t="shared" ca="1" si="87"/>
        <v>20</v>
      </c>
      <c r="CD43" s="4">
        <f t="shared" ca="1" si="88"/>
        <v>10</v>
      </c>
      <c r="CE43" s="4">
        <f t="shared" ca="1" si="89"/>
        <v>190</v>
      </c>
      <c r="CF43" s="4">
        <f t="shared" ca="1" si="90"/>
        <v>3200</v>
      </c>
      <c r="CG43" s="4">
        <f t="shared" ca="1" si="91"/>
        <v>10</v>
      </c>
      <c r="CH43" s="4">
        <f t="shared" ca="1" si="92"/>
        <v>420</v>
      </c>
      <c r="CI43" s="4">
        <f t="shared" ca="1" si="93"/>
        <v>180</v>
      </c>
      <c r="CJ43" s="4">
        <f t="shared" ca="1" si="94"/>
        <v>12</v>
      </c>
      <c r="CK43" s="4">
        <f t="shared" ca="1" si="95"/>
        <v>25</v>
      </c>
      <c r="CL43" s="4">
        <f t="shared" ca="1" si="96"/>
        <v>70</v>
      </c>
      <c r="CM43" s="4">
        <f t="shared" ca="1" si="97"/>
        <v>1000</v>
      </c>
      <c r="CN43" s="4">
        <f t="shared" ca="1" si="98"/>
        <v>80</v>
      </c>
      <c r="CO43" s="31"/>
      <c r="CP43" s="4">
        <f t="shared" ca="1" si="99"/>
        <v>520</v>
      </c>
      <c r="CQ43" s="4">
        <f t="shared" ca="1" si="100"/>
        <v>3200</v>
      </c>
      <c r="CR43" s="4">
        <f t="shared" ca="1" si="101"/>
        <v>3300</v>
      </c>
      <c r="CS43" s="4">
        <f t="shared" ca="1" si="102"/>
        <v>8</v>
      </c>
      <c r="CT43" s="4">
        <f t="shared" ca="1" si="103"/>
        <v>30</v>
      </c>
      <c r="CU43" s="4">
        <f t="shared" ca="1" si="104"/>
        <v>40</v>
      </c>
      <c r="CV43" s="4">
        <f t="shared" ca="1" si="105"/>
        <v>25</v>
      </c>
      <c r="CW43" s="4">
        <f t="shared" ca="1" si="106"/>
        <v>8</v>
      </c>
      <c r="CX43" s="4">
        <f t="shared" ca="1" si="107"/>
        <v>8</v>
      </c>
      <c r="CY43" s="4">
        <f t="shared" ca="1" si="108"/>
        <v>850</v>
      </c>
      <c r="CZ43" s="4">
        <f t="shared" ca="1" si="109"/>
        <v>4200</v>
      </c>
      <c r="DA43" s="4">
        <f t="shared" ca="1" si="110"/>
        <v>15</v>
      </c>
      <c r="DB43" s="4">
        <f t="shared" ca="1" si="111"/>
        <v>180</v>
      </c>
      <c r="DC43" s="4">
        <f t="shared" ca="1" si="112"/>
        <v>140</v>
      </c>
      <c r="DD43" s="4">
        <f t="shared" ca="1" si="113"/>
        <v>90</v>
      </c>
      <c r="DE43" s="4">
        <f t="shared" ca="1" si="155"/>
        <v>350</v>
      </c>
      <c r="DF43" s="4">
        <f t="shared" ca="1" si="156"/>
        <v>350</v>
      </c>
      <c r="DG43" s="4">
        <f t="shared" ca="1" si="157"/>
        <v>480</v>
      </c>
      <c r="DH43" s="4">
        <f t="shared" ca="1" si="158"/>
        <v>200</v>
      </c>
      <c r="DI43" s="4">
        <f t="shared" ca="1" si="159"/>
        <v>1200</v>
      </c>
      <c r="DJ43" s="4">
        <f t="shared" ca="1" si="160"/>
        <v>500</v>
      </c>
      <c r="DK43" s="31"/>
      <c r="DL43" s="31"/>
      <c r="DM43" s="31"/>
      <c r="DN43" s="31"/>
      <c r="DO43" s="31"/>
      <c r="DP43" s="31"/>
      <c r="DQ43" s="31"/>
      <c r="DR43" s="4">
        <f t="shared" ca="1" si="114"/>
        <v>15</v>
      </c>
      <c r="DS43" s="4">
        <f t="shared" ca="1" si="115"/>
        <v>10</v>
      </c>
      <c r="DT43" s="4">
        <f t="shared" ca="1" si="116"/>
        <v>25</v>
      </c>
      <c r="DU43" s="31"/>
      <c r="DV43" s="7">
        <f t="shared" ca="1" si="153"/>
        <v>130</v>
      </c>
      <c r="DW43" s="4">
        <f t="shared" ca="1" si="122"/>
        <v>180</v>
      </c>
      <c r="DX43" s="4">
        <f t="shared" ca="1" si="123"/>
        <v>180</v>
      </c>
      <c r="DY43" s="4">
        <f t="shared" ca="1" si="124"/>
        <v>180</v>
      </c>
      <c r="DZ43" s="4">
        <f t="shared" ca="1" si="118"/>
        <v>120</v>
      </c>
      <c r="EA43" s="4">
        <f t="shared" ca="1" si="119"/>
        <v>100</v>
      </c>
      <c r="EB43" s="4">
        <f t="shared" ca="1" si="120"/>
        <v>120</v>
      </c>
      <c r="ED43" s="195" t="s">
        <v>71</v>
      </c>
      <c r="EE43" s="9" t="s">
        <v>179</v>
      </c>
      <c r="EF43" s="158">
        <v>57.084000000000003</v>
      </c>
    </row>
    <row r="44" spans="1:137" x14ac:dyDescent="0.15">
      <c r="A44" s="6" t="s">
        <v>423</v>
      </c>
      <c r="B44" s="3">
        <f t="shared" ca="1" si="73"/>
        <v>44851</v>
      </c>
      <c r="C44" s="170"/>
      <c r="D44" s="170"/>
      <c r="E44" s="17">
        <f t="shared" ca="1" si="161"/>
        <v>56.649000000000001</v>
      </c>
      <c r="F44" s="17">
        <f t="shared" ca="1" si="74"/>
        <v>54.952000000000005</v>
      </c>
      <c r="G44" s="170"/>
      <c r="H44" s="172"/>
      <c r="I44" s="17">
        <f t="shared" ca="1" si="162"/>
        <v>54.896999999999991</v>
      </c>
      <c r="J44" s="17">
        <f t="shared" ca="1" si="163"/>
        <v>48.013999999999996</v>
      </c>
      <c r="K44" s="31"/>
      <c r="L44" s="17">
        <f t="shared" ca="1" si="164"/>
        <v>72.194000000000003</v>
      </c>
      <c r="M44" s="17">
        <f t="shared" ca="1" si="165"/>
        <v>65.31</v>
      </c>
      <c r="N44" s="65">
        <f t="shared" ca="1" si="166"/>
        <v>71.983999999999995</v>
      </c>
      <c r="O44" s="17">
        <f t="shared" ca="1" si="167"/>
        <v>66.819000000000003</v>
      </c>
      <c r="P44" s="4">
        <f t="shared" ca="1" si="168"/>
        <v>57.377999999999993</v>
      </c>
      <c r="Q44" s="17">
        <f t="shared" ca="1" si="169"/>
        <v>55.022000000000006</v>
      </c>
      <c r="R44" s="17">
        <f t="shared" ca="1" si="170"/>
        <v>54.233999999999995</v>
      </c>
      <c r="S44" s="17">
        <f t="shared" ca="1" si="171"/>
        <v>65.643000000000001</v>
      </c>
      <c r="T44" s="17">
        <f t="shared" ca="1" si="172"/>
        <v>56.457000000000008</v>
      </c>
      <c r="U44" s="17">
        <f t="shared" ca="1" si="173"/>
        <v>52.494</v>
      </c>
      <c r="V44" s="17">
        <f t="shared" ca="1" si="174"/>
        <v>52.251999999999995</v>
      </c>
      <c r="W44" s="17">
        <f t="shared" ca="1" si="75"/>
        <v>56.375999999999998</v>
      </c>
      <c r="X44" s="17">
        <f t="shared" ca="1" si="76"/>
        <v>58.391000000000005</v>
      </c>
      <c r="Y44" s="65">
        <f t="shared" ca="1" si="175"/>
        <v>55.423000000000002</v>
      </c>
      <c r="Z44" s="17">
        <f t="shared" ca="1" si="77"/>
        <v>51.817</v>
      </c>
      <c r="AA44" s="17">
        <f t="shared" ca="1" si="176"/>
        <v>51.671000000000006</v>
      </c>
      <c r="AB44" s="17">
        <f t="shared" ca="1" si="177"/>
        <v>50.247999999999998</v>
      </c>
      <c r="AC44" s="17">
        <f t="shared" ca="1" si="178"/>
        <v>51.396000000000001</v>
      </c>
      <c r="AD44" s="31"/>
      <c r="AE44" s="17">
        <f t="shared" ca="1" si="180"/>
        <v>72.073999999999998</v>
      </c>
      <c r="AF44" s="17">
        <f t="shared" ca="1" si="181"/>
        <v>74.367999999999995</v>
      </c>
      <c r="AG44" s="17">
        <f t="shared" ca="1" si="182"/>
        <v>68.295999999999992</v>
      </c>
      <c r="AH44" s="66">
        <f t="shared" ca="1" si="183"/>
        <v>62.121000000000002</v>
      </c>
      <c r="AI44" s="17">
        <f t="shared" ca="1" si="184"/>
        <v>61.085999999999999</v>
      </c>
      <c r="AJ44" s="17">
        <f t="shared" ca="1" si="185"/>
        <v>55.265999999999998</v>
      </c>
      <c r="AK44" s="17">
        <f t="shared" ca="1" si="186"/>
        <v>51.698999999999998</v>
      </c>
      <c r="AL44" s="17">
        <f t="shared" ca="1" si="187"/>
        <v>52.114000000000004</v>
      </c>
      <c r="AM44" s="17">
        <f t="shared" ca="1" si="188"/>
        <v>73.400999999999996</v>
      </c>
      <c r="AN44" s="17">
        <f t="shared" ca="1" si="189"/>
        <v>71.191000000000003</v>
      </c>
      <c r="AO44" s="17">
        <f t="shared" ca="1" si="190"/>
        <v>60.938999999999993</v>
      </c>
      <c r="AP44" s="17">
        <f t="shared" ca="1" si="191"/>
        <v>56.963000000000001</v>
      </c>
      <c r="AQ44" s="17">
        <f t="shared" ca="1" si="192"/>
        <v>54.992000000000004</v>
      </c>
      <c r="AR44" s="17">
        <f t="shared" ca="1" si="193"/>
        <v>53.703000000000003</v>
      </c>
      <c r="AS44" s="17">
        <f t="shared" ca="1" si="194"/>
        <v>50.739000000000004</v>
      </c>
      <c r="AT44" s="152">
        <f t="shared" ca="1" si="141"/>
        <v>92.084000000000003</v>
      </c>
      <c r="AU44" s="152">
        <f t="shared" ca="1" si="142"/>
        <v>86.965000000000003</v>
      </c>
      <c r="AV44" s="152">
        <f t="shared" ca="1" si="143"/>
        <v>83.98</v>
      </c>
      <c r="AW44" s="152">
        <f t="shared" ca="1" si="144"/>
        <v>83.177999999999997</v>
      </c>
      <c r="AX44" s="152">
        <f t="shared" ca="1" si="145"/>
        <v>81.906000000000006</v>
      </c>
      <c r="AY44" s="152">
        <f t="shared" ca="1" si="146"/>
        <v>72.093000000000004</v>
      </c>
      <c r="AZ44" s="185"/>
      <c r="BA44" s="79"/>
      <c r="BB44" s="79"/>
      <c r="BC44" s="79"/>
      <c r="BD44" s="79"/>
      <c r="BE44" s="79"/>
      <c r="BF44" s="31"/>
      <c r="BG44" s="18">
        <f t="shared" ca="1" si="195"/>
        <v>70.346000000000004</v>
      </c>
      <c r="BH44" s="18">
        <f t="shared" ca="1" si="196"/>
        <v>64.036000000000001</v>
      </c>
      <c r="BI44" s="18">
        <f t="shared" ca="1" si="197"/>
        <v>57.525999999999996</v>
      </c>
      <c r="BJ44" s="173"/>
      <c r="BK44" s="18">
        <f t="shared" ca="1" si="198"/>
        <v>52.275999999999996</v>
      </c>
      <c r="BL44" s="18">
        <f t="shared" ca="1" si="121"/>
        <v>50.409000000000006</v>
      </c>
      <c r="BM44" s="18">
        <f t="shared" ca="1" si="199"/>
        <v>51.276000000000003</v>
      </c>
      <c r="BN44" s="171"/>
      <c r="BO44" s="171"/>
      <c r="BP44" s="29">
        <f t="shared" ca="1" si="78"/>
        <v>800</v>
      </c>
      <c r="BQ44" s="29">
        <f t="shared" ca="1" si="79"/>
        <v>700</v>
      </c>
      <c r="BR44" s="31"/>
      <c r="BS44" s="31"/>
      <c r="BT44" s="4">
        <f t="shared" ca="1" si="80"/>
        <v>370</v>
      </c>
      <c r="BU44" s="4">
        <f t="shared" ca="1" si="81"/>
        <v>190</v>
      </c>
      <c r="BV44" s="31"/>
      <c r="BW44" s="4">
        <f t="shared" ca="1" si="82"/>
        <v>150</v>
      </c>
      <c r="BX44" s="7">
        <f t="shared" ca="1" si="83"/>
        <v>450</v>
      </c>
      <c r="BY44" s="4">
        <f t="shared" ca="1" si="84"/>
        <v>12</v>
      </c>
      <c r="BZ44" s="4">
        <f t="shared" ca="1" si="85"/>
        <v>20</v>
      </c>
      <c r="CA44" s="4">
        <f t="shared" ca="1" si="154"/>
        <v>4800</v>
      </c>
      <c r="CB44" s="4">
        <f t="shared" ca="1" si="86"/>
        <v>3800</v>
      </c>
      <c r="CC44" s="4">
        <f t="shared" ca="1" si="87"/>
        <v>20</v>
      </c>
      <c r="CD44" s="4">
        <f t="shared" ca="1" si="88"/>
        <v>12</v>
      </c>
      <c r="CE44" s="4">
        <f t="shared" ca="1" si="89"/>
        <v>180</v>
      </c>
      <c r="CF44" s="4">
        <f t="shared" ca="1" si="90"/>
        <v>3000</v>
      </c>
      <c r="CG44" s="4">
        <f t="shared" ca="1" si="91"/>
        <v>10</v>
      </c>
      <c r="CH44" s="4">
        <f t="shared" ca="1" si="92"/>
        <v>420</v>
      </c>
      <c r="CI44" s="4">
        <f t="shared" ca="1" si="93"/>
        <v>160</v>
      </c>
      <c r="CJ44" s="4">
        <f t="shared" ca="1" si="94"/>
        <v>10</v>
      </c>
      <c r="CK44" s="4">
        <f t="shared" ca="1" si="95"/>
        <v>20</v>
      </c>
      <c r="CL44" s="4">
        <f t="shared" ca="1" si="96"/>
        <v>170</v>
      </c>
      <c r="CM44" s="4">
        <f t="shared" ca="1" si="97"/>
        <v>800</v>
      </c>
      <c r="CN44" s="4">
        <f t="shared" ca="1" si="98"/>
        <v>95</v>
      </c>
      <c r="CO44" s="31"/>
      <c r="CP44" s="4">
        <f t="shared" ca="1" si="99"/>
        <v>550</v>
      </c>
      <c r="CQ44" s="4">
        <f t="shared" ca="1" si="100"/>
        <v>3000</v>
      </c>
      <c r="CR44" s="4">
        <f t="shared" ca="1" si="101"/>
        <v>3000</v>
      </c>
      <c r="CS44" s="4">
        <f t="shared" ca="1" si="102"/>
        <v>10</v>
      </c>
      <c r="CT44" s="4">
        <f t="shared" ca="1" si="103"/>
        <v>25</v>
      </c>
      <c r="CU44" s="4">
        <f t="shared" ca="1" si="104"/>
        <v>40</v>
      </c>
      <c r="CV44" s="4">
        <f t="shared" ca="1" si="105"/>
        <v>35</v>
      </c>
      <c r="CW44" s="4">
        <f t="shared" ca="1" si="106"/>
        <v>8</v>
      </c>
      <c r="CX44" s="4">
        <f t="shared" ca="1" si="107"/>
        <v>12</v>
      </c>
      <c r="CY44" s="4">
        <f t="shared" ca="1" si="108"/>
        <v>900</v>
      </c>
      <c r="CZ44" s="4">
        <f t="shared" ca="1" si="109"/>
        <v>4000</v>
      </c>
      <c r="DA44" s="4">
        <f t="shared" ca="1" si="110"/>
        <v>20</v>
      </c>
      <c r="DB44" s="4">
        <f t="shared" ca="1" si="111"/>
        <v>180</v>
      </c>
      <c r="DC44" s="4">
        <f t="shared" ca="1" si="112"/>
        <v>140</v>
      </c>
      <c r="DD44" s="4">
        <f t="shared" ca="1" si="113"/>
        <v>80</v>
      </c>
      <c r="DE44" s="4">
        <f t="shared" ca="1" si="155"/>
        <v>380</v>
      </c>
      <c r="DF44" s="4">
        <f t="shared" ca="1" si="156"/>
        <v>400</v>
      </c>
      <c r="DG44" s="4">
        <f t="shared" ca="1" si="157"/>
        <v>480</v>
      </c>
      <c r="DH44" s="4">
        <f t="shared" ca="1" si="158"/>
        <v>350</v>
      </c>
      <c r="DI44" s="4">
        <f t="shared" ca="1" si="159"/>
        <v>1200</v>
      </c>
      <c r="DJ44" s="4">
        <f t="shared" ca="1" si="160"/>
        <v>600</v>
      </c>
      <c r="DK44" s="31"/>
      <c r="DL44" s="31"/>
      <c r="DM44" s="31"/>
      <c r="DN44" s="31"/>
      <c r="DO44" s="31"/>
      <c r="DP44" s="31"/>
      <c r="DQ44" s="31"/>
      <c r="DR44" s="4">
        <f t="shared" ca="1" si="114"/>
        <v>10</v>
      </c>
      <c r="DS44" s="4">
        <f t="shared" ca="1" si="115"/>
        <v>12</v>
      </c>
      <c r="DT44" s="4">
        <f t="shared" ca="1" si="116"/>
        <v>30</v>
      </c>
      <c r="DU44" s="31"/>
      <c r="DV44" s="7">
        <f t="shared" ca="1" si="153"/>
        <v>140</v>
      </c>
      <c r="DW44" s="4">
        <f t="shared" ca="1" si="122"/>
        <v>180</v>
      </c>
      <c r="DX44" s="4">
        <f t="shared" ca="1" si="123"/>
        <v>200</v>
      </c>
      <c r="DY44" s="4">
        <f t="shared" ca="1" si="124"/>
        <v>200</v>
      </c>
      <c r="DZ44" s="4">
        <f t="shared" ca="1" si="118"/>
        <v>100</v>
      </c>
      <c r="EA44" s="4">
        <f t="shared" ca="1" si="119"/>
        <v>90</v>
      </c>
      <c r="EB44" s="4">
        <f t="shared" ca="1" si="120"/>
        <v>90</v>
      </c>
      <c r="ED44" s="196"/>
      <c r="EE44" t="s">
        <v>180</v>
      </c>
      <c r="EF44" s="159">
        <v>57.067</v>
      </c>
    </row>
    <row r="45" spans="1:137" x14ac:dyDescent="0.15">
      <c r="A45" s="6" t="s">
        <v>424</v>
      </c>
      <c r="B45" s="3">
        <f t="shared" ca="1" si="73"/>
        <v>44858</v>
      </c>
      <c r="C45" s="170"/>
      <c r="D45" s="170"/>
      <c r="E45" s="17">
        <f t="shared" ca="1" si="161"/>
        <v>55.807000000000002</v>
      </c>
      <c r="F45" s="17">
        <f t="shared" ca="1" si="74"/>
        <v>50.744</v>
      </c>
      <c r="G45" s="170"/>
      <c r="H45" s="172"/>
      <c r="I45" s="17">
        <f t="shared" ca="1" si="162"/>
        <v>54.922999999999995</v>
      </c>
      <c r="J45" s="17">
        <f t="shared" ca="1" si="163"/>
        <v>47.644999999999996</v>
      </c>
      <c r="K45" s="31"/>
      <c r="L45" s="17">
        <f t="shared" ca="1" si="164"/>
        <v>72.36699999999999</v>
      </c>
      <c r="M45" s="17">
        <f t="shared" ca="1" si="165"/>
        <v>65.210999999999999</v>
      </c>
      <c r="N45" s="65">
        <f t="shared" ca="1" si="166"/>
        <v>71.852999999999994</v>
      </c>
      <c r="O45" s="17">
        <f t="shared" ca="1" si="167"/>
        <v>66.653999999999996</v>
      </c>
      <c r="P45" s="4">
        <f t="shared" ca="1" si="168"/>
        <v>57.390999999999991</v>
      </c>
      <c r="Q45" s="17">
        <f t="shared" ca="1" si="169"/>
        <v>54.980000000000004</v>
      </c>
      <c r="R45" s="17">
        <f t="shared" ca="1" si="170"/>
        <v>52.297999999999995</v>
      </c>
      <c r="S45" s="17">
        <f t="shared" ca="1" si="171"/>
        <v>64.244</v>
      </c>
      <c r="T45" s="17">
        <f t="shared" ca="1" si="172"/>
        <v>56.317000000000007</v>
      </c>
      <c r="U45" s="17">
        <f t="shared" ca="1" si="173"/>
        <v>52.402000000000001</v>
      </c>
      <c r="V45" s="17">
        <f t="shared" ca="1" si="174"/>
        <v>51.491</v>
      </c>
      <c r="W45" s="17">
        <f t="shared" ca="1" si="75"/>
        <v>54.578999999999994</v>
      </c>
      <c r="X45" s="17">
        <f t="shared" ca="1" si="76"/>
        <v>56.796999999999997</v>
      </c>
      <c r="Y45" s="65">
        <f t="shared" ca="1" si="175"/>
        <v>54.543000000000006</v>
      </c>
      <c r="Z45" s="17">
        <f t="shared" ca="1" si="77"/>
        <v>51.204000000000001</v>
      </c>
      <c r="AA45" s="17">
        <f t="shared" ca="1" si="176"/>
        <v>51.540000000000006</v>
      </c>
      <c r="AB45" s="17">
        <f t="shared" ca="1" si="177"/>
        <v>50.131999999999998</v>
      </c>
      <c r="AC45" s="17">
        <f t="shared" ca="1" si="178"/>
        <v>50.99</v>
      </c>
      <c r="AD45" s="31"/>
      <c r="AE45" s="17">
        <f t="shared" ca="1" si="180"/>
        <v>72.111000000000004</v>
      </c>
      <c r="AF45" s="17">
        <f t="shared" ca="1" si="181"/>
        <v>74.366</v>
      </c>
      <c r="AG45" s="17">
        <f t="shared" ca="1" si="182"/>
        <v>68.306999999999988</v>
      </c>
      <c r="AH45" s="66">
        <f t="shared" ca="1" si="183"/>
        <v>61.489000000000004</v>
      </c>
      <c r="AI45" s="17">
        <f t="shared" ca="1" si="184"/>
        <v>60.88</v>
      </c>
      <c r="AJ45" s="17">
        <f t="shared" ca="1" si="185"/>
        <v>55.203999999999994</v>
      </c>
      <c r="AK45" s="17">
        <f t="shared" ca="1" si="186"/>
        <v>51.61699999999999</v>
      </c>
      <c r="AL45" s="17">
        <f t="shared" ca="1" si="187"/>
        <v>51.588000000000008</v>
      </c>
      <c r="AM45" s="17">
        <f t="shared" ca="1" si="188"/>
        <v>73.337999999999994</v>
      </c>
      <c r="AN45" s="17">
        <f t="shared" ca="1" si="189"/>
        <v>71.164000000000001</v>
      </c>
      <c r="AO45" s="17">
        <f t="shared" ca="1" si="190"/>
        <v>60.849999999999994</v>
      </c>
      <c r="AP45" s="17">
        <f t="shared" ca="1" si="191"/>
        <v>54.754999999999995</v>
      </c>
      <c r="AQ45" s="17">
        <f t="shared" ca="1" si="192"/>
        <v>54.472000000000001</v>
      </c>
      <c r="AR45" s="17">
        <f t="shared" ca="1" si="193"/>
        <v>53.29</v>
      </c>
      <c r="AS45" s="17">
        <f t="shared" ca="1" si="194"/>
        <v>50.167000000000002</v>
      </c>
      <c r="AT45" s="152">
        <f t="shared" ca="1" si="141"/>
        <v>94.438000000000002</v>
      </c>
      <c r="AU45" s="152">
        <f t="shared" ca="1" si="142"/>
        <v>86.769000000000005</v>
      </c>
      <c r="AV45" s="152">
        <f t="shared" ca="1" si="143"/>
        <v>83.795999999999992</v>
      </c>
      <c r="AW45" s="152">
        <f t="shared" ca="1" si="144"/>
        <v>83.11</v>
      </c>
      <c r="AX45" s="152">
        <f t="shared" ca="1" si="145"/>
        <v>81.881</v>
      </c>
      <c r="AY45" s="152">
        <f t="shared" ca="1" si="146"/>
        <v>72.061000000000007</v>
      </c>
      <c r="AZ45" s="185"/>
      <c r="BA45" s="79"/>
      <c r="BB45" s="79"/>
      <c r="BC45" s="79"/>
      <c r="BD45" s="79"/>
      <c r="BE45" s="79"/>
      <c r="BF45" s="31"/>
      <c r="BG45" s="18">
        <f t="shared" ca="1" si="195"/>
        <v>71.146999999999991</v>
      </c>
      <c r="BH45" s="18">
        <f t="shared" ca="1" si="196"/>
        <v>63.868000000000002</v>
      </c>
      <c r="BI45" s="18">
        <f t="shared" ca="1" si="197"/>
        <v>57.174999999999997</v>
      </c>
      <c r="BJ45" s="173"/>
      <c r="BK45" s="18">
        <f t="shared" ca="1" si="198"/>
        <v>51.308999999999997</v>
      </c>
      <c r="BL45" s="18">
        <f t="shared" ca="1" si="121"/>
        <v>50.111000000000004</v>
      </c>
      <c r="BM45" s="18">
        <f t="shared" ca="1" si="199"/>
        <v>50.906000000000006</v>
      </c>
      <c r="BN45" s="171"/>
      <c r="BO45" s="171"/>
      <c r="BP45" s="29">
        <f t="shared" ca="1" si="78"/>
        <v>800</v>
      </c>
      <c r="BQ45" s="29">
        <f t="shared" ca="1" si="79"/>
        <v>1200</v>
      </c>
      <c r="BR45" s="31"/>
      <c r="BS45" s="31"/>
      <c r="BT45" s="4">
        <f t="shared" ca="1" si="80"/>
        <v>350</v>
      </c>
      <c r="BU45" s="4">
        <f t="shared" ca="1" si="81"/>
        <v>200</v>
      </c>
      <c r="BV45" s="31"/>
      <c r="BW45" s="4">
        <f t="shared" ca="1" si="82"/>
        <v>150</v>
      </c>
      <c r="BX45" s="7">
        <f t="shared" ca="1" si="83"/>
        <v>380</v>
      </c>
      <c r="BY45" s="4">
        <f t="shared" ca="1" si="84"/>
        <v>5</v>
      </c>
      <c r="BZ45" s="4">
        <f t="shared" ca="1" si="85"/>
        <v>15</v>
      </c>
      <c r="CA45" s="4">
        <f t="shared" ca="1" si="154"/>
        <v>4500</v>
      </c>
      <c r="CB45" s="4">
        <f t="shared" ca="1" si="86"/>
        <v>3600</v>
      </c>
      <c r="CC45" s="4">
        <f t="shared" ca="1" si="87"/>
        <v>20</v>
      </c>
      <c r="CD45" s="4">
        <f t="shared" ca="1" si="88"/>
        <v>15</v>
      </c>
      <c r="CE45" s="4">
        <f t="shared" ca="1" si="89"/>
        <v>190</v>
      </c>
      <c r="CF45" s="4">
        <f t="shared" ca="1" si="90"/>
        <v>3200</v>
      </c>
      <c r="CG45" s="4">
        <f t="shared" ca="1" si="91"/>
        <v>10</v>
      </c>
      <c r="CH45" s="4">
        <f t="shared" ca="1" si="92"/>
        <v>400</v>
      </c>
      <c r="CI45" s="4">
        <f t="shared" ca="1" si="93"/>
        <v>160</v>
      </c>
      <c r="CJ45" s="4">
        <f t="shared" ca="1" si="94"/>
        <v>10</v>
      </c>
      <c r="CK45" s="4">
        <f t="shared" ca="1" si="95"/>
        <v>20</v>
      </c>
      <c r="CL45" s="4">
        <f t="shared" ca="1" si="96"/>
        <v>200</v>
      </c>
      <c r="CM45" s="4">
        <f t="shared" ca="1" si="97"/>
        <v>800</v>
      </c>
      <c r="CN45" s="4">
        <f t="shared" ca="1" si="98"/>
        <v>35</v>
      </c>
      <c r="CO45" s="31"/>
      <c r="CP45" s="4">
        <f t="shared" ca="1" si="99"/>
        <v>550</v>
      </c>
      <c r="CQ45" s="4">
        <f t="shared" ca="1" si="100"/>
        <v>3000</v>
      </c>
      <c r="CR45" s="4">
        <f t="shared" ca="1" si="101"/>
        <v>4000</v>
      </c>
      <c r="CS45" s="4">
        <f t="shared" ca="1" si="102"/>
        <v>10</v>
      </c>
      <c r="CT45" s="4">
        <f t="shared" ca="1" si="103"/>
        <v>15</v>
      </c>
      <c r="CU45" s="4">
        <f t="shared" ca="1" si="104"/>
        <v>30</v>
      </c>
      <c r="CV45" s="4">
        <f t="shared" ca="1" si="105"/>
        <v>35</v>
      </c>
      <c r="CW45" s="4">
        <f t="shared" ca="1" si="106"/>
        <v>8</v>
      </c>
      <c r="CX45" s="4">
        <f t="shared" ca="1" si="107"/>
        <v>8</v>
      </c>
      <c r="CY45" s="4">
        <f t="shared" ca="1" si="108"/>
        <v>950</v>
      </c>
      <c r="CZ45" s="4">
        <f t="shared" ca="1" si="109"/>
        <v>3800</v>
      </c>
      <c r="DA45" s="4">
        <f t="shared" ca="1" si="110"/>
        <v>15</v>
      </c>
      <c r="DB45" s="4">
        <f t="shared" ca="1" si="111"/>
        <v>190</v>
      </c>
      <c r="DC45" s="4">
        <f t="shared" ca="1" si="112"/>
        <v>140</v>
      </c>
      <c r="DD45" s="4">
        <f t="shared" ca="1" si="113"/>
        <v>75</v>
      </c>
      <c r="DE45" s="4">
        <f t="shared" ca="1" si="155"/>
        <v>420</v>
      </c>
      <c r="DF45" s="4">
        <f t="shared" ca="1" si="156"/>
        <v>400</v>
      </c>
      <c r="DG45" s="4">
        <f t="shared" ca="1" si="157"/>
        <v>480</v>
      </c>
      <c r="DH45" s="4">
        <f t="shared" ca="1" si="158"/>
        <v>350</v>
      </c>
      <c r="DI45" s="4">
        <f t="shared" ca="1" si="159"/>
        <v>1200</v>
      </c>
      <c r="DJ45" s="4">
        <f t="shared" ca="1" si="160"/>
        <v>600</v>
      </c>
      <c r="DK45" s="31"/>
      <c r="DL45" s="31"/>
      <c r="DM45" s="31"/>
      <c r="DN45" s="31"/>
      <c r="DO45" s="31"/>
      <c r="DP45" s="31"/>
      <c r="DQ45" s="31"/>
      <c r="DR45" s="4">
        <f t="shared" ca="1" si="114"/>
        <v>10</v>
      </c>
      <c r="DS45" s="4">
        <f t="shared" ca="1" si="115"/>
        <v>12</v>
      </c>
      <c r="DT45" s="4">
        <f t="shared" ca="1" si="116"/>
        <v>25</v>
      </c>
      <c r="DU45" s="31"/>
      <c r="DV45" s="7">
        <f t="shared" ca="1" si="153"/>
        <v>160</v>
      </c>
      <c r="DW45" s="4">
        <f t="shared" ca="1" si="122"/>
        <v>160</v>
      </c>
      <c r="DX45" s="4">
        <f t="shared" ca="1" si="123"/>
        <v>170</v>
      </c>
      <c r="DY45" s="4">
        <f t="shared" ca="1" si="124"/>
        <v>200</v>
      </c>
      <c r="DZ45" s="4">
        <f t="shared" ca="1" si="118"/>
        <v>80</v>
      </c>
      <c r="EA45" s="4">
        <f t="shared" ca="1" si="119"/>
        <v>80</v>
      </c>
      <c r="EB45" s="4">
        <f t="shared" ca="1" si="120"/>
        <v>80</v>
      </c>
      <c r="ED45" s="197"/>
      <c r="EE45" s="12" t="s">
        <v>181</v>
      </c>
      <c r="EF45" s="160">
        <v>57.075000000000003</v>
      </c>
      <c r="EG45" t="s">
        <v>382</v>
      </c>
    </row>
    <row r="46" spans="1:137" x14ac:dyDescent="0.15">
      <c r="A46" s="6" t="s">
        <v>425</v>
      </c>
      <c r="B46" s="3">
        <f t="shared" ca="1" si="73"/>
        <v>44865</v>
      </c>
      <c r="C46" s="170"/>
      <c r="D46" s="170"/>
      <c r="E46" s="17">
        <f t="shared" ca="1" si="161"/>
        <v>55.327999999999996</v>
      </c>
      <c r="F46" s="17">
        <f t="shared" ca="1" si="74"/>
        <v>50.47</v>
      </c>
      <c r="G46" s="170"/>
      <c r="H46" s="172"/>
      <c r="I46" s="17">
        <f t="shared" ca="1" si="162"/>
        <v>54.826999999999991</v>
      </c>
      <c r="J46" s="17">
        <f t="shared" ca="1" si="163"/>
        <v>47.832999999999998</v>
      </c>
      <c r="K46" s="31"/>
      <c r="L46" s="17">
        <f t="shared" ca="1" si="164"/>
        <v>72.228999999999999</v>
      </c>
      <c r="M46" s="17">
        <f t="shared" ca="1" si="165"/>
        <v>64.978999999999999</v>
      </c>
      <c r="N46" s="65">
        <f t="shared" ca="1" si="166"/>
        <v>71.534999999999997</v>
      </c>
      <c r="O46" s="17">
        <f t="shared" ca="1" si="167"/>
        <v>66.385000000000005</v>
      </c>
      <c r="P46" s="4">
        <f t="shared" ca="1" si="168"/>
        <v>57.309999999999988</v>
      </c>
      <c r="Q46" s="17">
        <f t="shared" ca="1" si="169"/>
        <v>54.712000000000003</v>
      </c>
      <c r="R46" s="17">
        <f t="shared" ca="1" si="170"/>
        <v>52.116</v>
      </c>
      <c r="S46" s="17">
        <f t="shared" ca="1" si="171"/>
        <v>63.412999999999997</v>
      </c>
      <c r="T46" s="17">
        <f t="shared" ca="1" si="172"/>
        <v>55.994</v>
      </c>
      <c r="U46" s="17">
        <f t="shared" ca="1" si="173"/>
        <v>52.345000000000006</v>
      </c>
      <c r="V46" s="17">
        <f t="shared" ca="1" si="174"/>
        <v>51.454999999999998</v>
      </c>
      <c r="W46" s="17">
        <f t="shared" ca="1" si="75"/>
        <v>54.143000000000001</v>
      </c>
      <c r="X46" s="17">
        <f t="shared" ca="1" si="76"/>
        <v>56.088999999999999</v>
      </c>
      <c r="Y46" s="65">
        <f t="shared" ca="1" si="175"/>
        <v>54.154000000000003</v>
      </c>
      <c r="Z46" s="17">
        <f t="shared" ca="1" si="77"/>
        <v>51.125</v>
      </c>
      <c r="AA46" s="17">
        <f t="shared" ca="1" si="176"/>
        <v>51.413000000000004</v>
      </c>
      <c r="AB46" s="17">
        <f t="shared" ca="1" si="177"/>
        <v>50.103999999999999</v>
      </c>
      <c r="AC46" s="17">
        <f t="shared" ca="1" si="178"/>
        <v>50.927999999999997</v>
      </c>
      <c r="AD46" s="31"/>
      <c r="AE46" s="17">
        <f t="shared" ca="1" si="180"/>
        <v>72.135999999999996</v>
      </c>
      <c r="AF46" s="17">
        <f t="shared" ca="1" si="181"/>
        <v>74.335000000000008</v>
      </c>
      <c r="AG46" s="17">
        <f t="shared" ca="1" si="182"/>
        <v>68.218999999999994</v>
      </c>
      <c r="AH46" s="66">
        <f t="shared" ca="1" si="183"/>
        <v>61.146999999999998</v>
      </c>
      <c r="AI46" s="17">
        <f t="shared" ca="1" si="184"/>
        <v>60.731000000000002</v>
      </c>
      <c r="AJ46" s="17">
        <f t="shared" ca="1" si="185"/>
        <v>55.146999999999998</v>
      </c>
      <c r="AK46" s="17">
        <f t="shared" ca="1" si="186"/>
        <v>51.573999999999998</v>
      </c>
      <c r="AL46" s="17">
        <f t="shared" ca="1" si="187"/>
        <v>51.528000000000006</v>
      </c>
      <c r="AM46" s="17">
        <f t="shared" ca="1" si="188"/>
        <v>73.213999999999999</v>
      </c>
      <c r="AN46" s="17">
        <f t="shared" ca="1" si="189"/>
        <v>71.103999999999999</v>
      </c>
      <c r="AO46" s="17">
        <f t="shared" ca="1" si="190"/>
        <v>60.664000000000001</v>
      </c>
      <c r="AP46" s="17">
        <f t="shared" ca="1" si="191"/>
        <v>54.372999999999998</v>
      </c>
      <c r="AQ46" s="17">
        <f t="shared" ca="1" si="192"/>
        <v>54.186</v>
      </c>
      <c r="AR46" s="17">
        <f t="shared" ca="1" si="193"/>
        <v>53.073999999999998</v>
      </c>
      <c r="AS46" s="17">
        <f t="shared" ca="1" si="194"/>
        <v>50.204000000000001</v>
      </c>
      <c r="AT46" s="152">
        <f t="shared" ca="1" si="141"/>
        <v>94.096000000000004</v>
      </c>
      <c r="AU46" s="152">
        <f t="shared" ca="1" si="142"/>
        <v>86.911000000000001</v>
      </c>
      <c r="AV46" s="152">
        <f t="shared" ca="1" si="143"/>
        <v>83.619</v>
      </c>
      <c r="AW46" s="152">
        <f t="shared" ca="1" si="144"/>
        <v>83.11999999999999</v>
      </c>
      <c r="AX46" s="152">
        <f t="shared" ca="1" si="145"/>
        <v>81.835999999999999</v>
      </c>
      <c r="AY46" s="152">
        <f t="shared" ca="1" si="146"/>
        <v>71.955000000000013</v>
      </c>
      <c r="AZ46" s="185"/>
      <c r="BA46" s="79"/>
      <c r="BB46" s="79"/>
      <c r="BC46" s="79"/>
      <c r="BD46" s="79"/>
      <c r="BE46" s="79"/>
      <c r="BF46" s="31"/>
      <c r="BG46" s="18">
        <f t="shared" ca="1" si="195"/>
        <v>70.185000000000002</v>
      </c>
      <c r="BH46" s="18">
        <f t="shared" ca="1" si="196"/>
        <v>63.749000000000002</v>
      </c>
      <c r="BI46" s="18">
        <f t="shared" ca="1" si="197"/>
        <v>56.968999999999994</v>
      </c>
      <c r="BJ46" s="173"/>
      <c r="BK46" s="18">
        <f t="shared" ca="1" si="198"/>
        <v>50.775999999999996</v>
      </c>
      <c r="BL46" s="18">
        <f t="shared" ca="1" si="121"/>
        <v>50.443000000000005</v>
      </c>
      <c r="BM46" s="18">
        <f t="shared" ca="1" si="199"/>
        <v>50.660000000000004</v>
      </c>
      <c r="BN46" s="171"/>
      <c r="BO46" s="171"/>
      <c r="BP46" s="29">
        <f t="shared" ca="1" si="78"/>
        <v>750</v>
      </c>
      <c r="BQ46" s="29">
        <f t="shared" ca="1" si="79"/>
        <v>1600</v>
      </c>
      <c r="BR46" s="31"/>
      <c r="BS46" s="31"/>
      <c r="BT46" s="4">
        <f t="shared" ca="1" si="80"/>
        <v>360</v>
      </c>
      <c r="BU46" s="4">
        <f t="shared" ca="1" si="81"/>
        <v>200</v>
      </c>
      <c r="BV46" s="31"/>
      <c r="BW46" s="4">
        <f t="shared" ca="1" si="82"/>
        <v>150</v>
      </c>
      <c r="BX46" s="7">
        <f t="shared" ca="1" si="83"/>
        <v>400</v>
      </c>
      <c r="BY46" s="31"/>
      <c r="BZ46" s="4">
        <f t="shared" ca="1" si="85"/>
        <v>15</v>
      </c>
      <c r="CA46" s="4">
        <f t="shared" ca="1" si="154"/>
        <v>4000</v>
      </c>
      <c r="CB46" s="4">
        <f t="shared" ca="1" si="86"/>
        <v>3700</v>
      </c>
      <c r="CC46" s="4">
        <f t="shared" ca="1" si="87"/>
        <v>25</v>
      </c>
      <c r="CD46" s="4">
        <f t="shared" ca="1" si="88"/>
        <v>20</v>
      </c>
      <c r="CE46" s="4">
        <f t="shared" ca="1" si="89"/>
        <v>180</v>
      </c>
      <c r="CF46" s="4">
        <f t="shared" ca="1" si="90"/>
        <v>2800</v>
      </c>
      <c r="CG46" s="4">
        <f t="shared" ca="1" si="91"/>
        <v>10</v>
      </c>
      <c r="CH46" s="4">
        <f t="shared" ca="1" si="92"/>
        <v>320</v>
      </c>
      <c r="CI46" s="4">
        <f t="shared" ca="1" si="93"/>
        <v>160</v>
      </c>
      <c r="CJ46" s="4">
        <f t="shared" ca="1" si="94"/>
        <v>10</v>
      </c>
      <c r="CK46" s="4">
        <f t="shared" ca="1" si="95"/>
        <v>20</v>
      </c>
      <c r="CL46" s="4">
        <f t="shared" ca="1" si="96"/>
        <v>350</v>
      </c>
      <c r="CM46" s="4">
        <f t="shared" ca="1" si="97"/>
        <v>750</v>
      </c>
      <c r="CN46" s="4">
        <f t="shared" ca="1" si="98"/>
        <v>25</v>
      </c>
      <c r="CO46" s="31"/>
      <c r="CP46" s="4">
        <f t="shared" ca="1" si="99"/>
        <v>500</v>
      </c>
      <c r="CQ46" s="4">
        <f t="shared" ca="1" si="100"/>
        <v>3000</v>
      </c>
      <c r="CR46" s="4">
        <f t="shared" ca="1" si="101"/>
        <v>2700</v>
      </c>
      <c r="CS46" s="4">
        <f t="shared" ca="1" si="102"/>
        <v>8</v>
      </c>
      <c r="CT46" s="4">
        <f t="shared" ca="1" si="103"/>
        <v>25</v>
      </c>
      <c r="CU46" s="4">
        <f t="shared" ca="1" si="104"/>
        <v>35</v>
      </c>
      <c r="CV46" s="4">
        <f t="shared" ca="1" si="105"/>
        <v>35</v>
      </c>
      <c r="CW46" s="4">
        <f t="shared" ca="1" si="106"/>
        <v>8</v>
      </c>
      <c r="CX46" s="4">
        <f t="shared" ca="1" si="107"/>
        <v>8</v>
      </c>
      <c r="CY46" s="4">
        <f t="shared" ca="1" si="108"/>
        <v>950</v>
      </c>
      <c r="CZ46" s="4">
        <f t="shared" ca="1" si="109"/>
        <v>4000</v>
      </c>
      <c r="DA46" s="4">
        <f t="shared" ca="1" si="110"/>
        <v>12</v>
      </c>
      <c r="DB46" s="4">
        <f t="shared" ca="1" si="111"/>
        <v>220</v>
      </c>
      <c r="DC46" s="4">
        <f t="shared" ca="1" si="112"/>
        <v>150</v>
      </c>
      <c r="DD46" s="4">
        <f t="shared" ca="1" si="113"/>
        <v>55</v>
      </c>
      <c r="DE46" s="4">
        <f t="shared" ca="1" si="155"/>
        <v>400</v>
      </c>
      <c r="DF46" s="4">
        <f t="shared" ca="1" si="156"/>
        <v>500</v>
      </c>
      <c r="DG46" s="4">
        <f t="shared" ca="1" si="157"/>
        <v>650</v>
      </c>
      <c r="DH46" s="4">
        <f t="shared" ca="1" si="158"/>
        <v>400</v>
      </c>
      <c r="DI46" s="4">
        <f t="shared" ca="1" si="159"/>
        <v>900</v>
      </c>
      <c r="DJ46" s="4">
        <f t="shared" ca="1" si="160"/>
        <v>750</v>
      </c>
      <c r="DK46" s="31"/>
      <c r="DL46" s="31"/>
      <c r="DM46" s="31"/>
      <c r="DN46" s="31"/>
      <c r="DO46" s="31"/>
      <c r="DP46" s="31"/>
      <c r="DQ46" s="31"/>
      <c r="DR46" s="4">
        <f t="shared" ca="1" si="114"/>
        <v>12</v>
      </c>
      <c r="DS46" s="4">
        <f t="shared" ca="1" si="115"/>
        <v>10</v>
      </c>
      <c r="DT46" s="4">
        <f t="shared" ca="1" si="116"/>
        <v>25</v>
      </c>
      <c r="DU46" s="31"/>
      <c r="DV46" s="7">
        <f t="shared" ca="1" si="153"/>
        <v>140</v>
      </c>
      <c r="DW46" s="4">
        <f t="shared" ca="1" si="122"/>
        <v>170</v>
      </c>
      <c r="DX46" s="4">
        <f t="shared" ca="1" si="123"/>
        <v>220</v>
      </c>
      <c r="DY46" s="4">
        <f t="shared" ca="1" si="124"/>
        <v>220</v>
      </c>
      <c r="DZ46" s="4">
        <f t="shared" ca="1" si="118"/>
        <v>70</v>
      </c>
      <c r="EA46" s="4">
        <f t="shared" ca="1" si="119"/>
        <v>75</v>
      </c>
      <c r="EB46" s="4">
        <f t="shared" ca="1" si="120"/>
        <v>70</v>
      </c>
      <c r="ED46" s="195" t="s">
        <v>88</v>
      </c>
      <c r="EE46" s="9" t="s">
        <v>182</v>
      </c>
      <c r="EF46" s="10">
        <v>104.467</v>
      </c>
      <c r="EG46" s="165">
        <v>101.523</v>
      </c>
    </row>
    <row r="47" spans="1:137" x14ac:dyDescent="0.15">
      <c r="A47" s="6" t="s">
        <v>429</v>
      </c>
      <c r="B47" s="3">
        <f t="shared" ca="1" si="73"/>
        <v>44872</v>
      </c>
      <c r="C47" s="170"/>
      <c r="D47" s="170"/>
      <c r="E47" s="17">
        <f t="shared" ca="1" si="161"/>
        <v>54.861999999999995</v>
      </c>
      <c r="F47" s="17">
        <f t="shared" ca="1" si="74"/>
        <v>50.385000000000005</v>
      </c>
      <c r="G47" s="170"/>
      <c r="H47" s="172"/>
      <c r="I47" s="17">
        <f t="shared" ca="1" si="162"/>
        <v>54.544999999999995</v>
      </c>
      <c r="J47" s="17">
        <f t="shared" ca="1" si="163"/>
        <v>47.738</v>
      </c>
      <c r="K47" s="31"/>
      <c r="L47" s="17">
        <f t="shared" ca="1" si="164"/>
        <v>72.141999999999996</v>
      </c>
      <c r="M47" s="17">
        <f t="shared" ca="1" si="165"/>
        <v>64.811000000000007</v>
      </c>
      <c r="N47" s="65">
        <f t="shared" ca="1" si="166"/>
        <v>71.526999999999987</v>
      </c>
      <c r="O47" s="17">
        <f t="shared" ca="1" si="167"/>
        <v>66.275000000000006</v>
      </c>
      <c r="P47" s="4">
        <f t="shared" ca="1" si="168"/>
        <v>57.296999999999997</v>
      </c>
      <c r="Q47" s="17">
        <f t="shared" ca="1" si="169"/>
        <v>54.561000000000007</v>
      </c>
      <c r="R47" s="17">
        <f t="shared" ca="1" si="170"/>
        <v>51.965999999999994</v>
      </c>
      <c r="S47" s="17">
        <f t="shared" ca="1" si="171"/>
        <v>63.298000000000002</v>
      </c>
      <c r="T47" s="17">
        <f t="shared" ca="1" si="172"/>
        <v>55.870000000000005</v>
      </c>
      <c r="U47" s="17">
        <f t="shared" ca="1" si="173"/>
        <v>52.312000000000005</v>
      </c>
      <c r="V47" s="17">
        <f t="shared" ca="1" si="174"/>
        <v>51.358000000000004</v>
      </c>
      <c r="W47" s="17">
        <f t="shared" ca="1" si="75"/>
        <v>53.936999999999998</v>
      </c>
      <c r="X47" s="17">
        <f t="shared" ca="1" si="76"/>
        <v>55.692999999999998</v>
      </c>
      <c r="Y47" s="65">
        <f t="shared" ca="1" si="175"/>
        <v>54.021000000000001</v>
      </c>
      <c r="Z47" s="17">
        <f t="shared" ca="1" si="77"/>
        <v>51.000999999999998</v>
      </c>
      <c r="AA47" s="17">
        <f t="shared" ca="1" si="176"/>
        <v>51.364000000000004</v>
      </c>
      <c r="AB47" s="17">
        <f t="shared" ca="1" si="177"/>
        <v>50.093000000000004</v>
      </c>
      <c r="AC47" s="17">
        <f t="shared" ca="1" si="178"/>
        <v>50.92</v>
      </c>
      <c r="AD47" s="31"/>
      <c r="AE47" s="17">
        <f t="shared" ca="1" si="180"/>
        <v>72.198000000000008</v>
      </c>
      <c r="AF47" s="17">
        <f t="shared" ca="1" si="181"/>
        <v>74.286000000000001</v>
      </c>
      <c r="AG47" s="17">
        <f t="shared" ca="1" si="182"/>
        <v>69.080999999999989</v>
      </c>
      <c r="AH47" s="66">
        <f t="shared" ca="1" si="183"/>
        <v>60.911999999999999</v>
      </c>
      <c r="AI47" s="17">
        <f t="shared" ca="1" si="184"/>
        <v>60.697000000000003</v>
      </c>
      <c r="AJ47" s="17">
        <f t="shared" ca="1" si="185"/>
        <v>55.100999999999999</v>
      </c>
      <c r="AK47" s="17">
        <f t="shared" ca="1" si="186"/>
        <v>51.566999999999993</v>
      </c>
      <c r="AL47" s="17">
        <f t="shared" ca="1" si="187"/>
        <v>51.415000000000006</v>
      </c>
      <c r="AM47" s="17">
        <f t="shared" ca="1" si="188"/>
        <v>73.122</v>
      </c>
      <c r="AN47" s="17">
        <f t="shared" ca="1" si="189"/>
        <v>71.043999999999997</v>
      </c>
      <c r="AO47" s="17">
        <f t="shared" ca="1" si="190"/>
        <v>60.793999999999997</v>
      </c>
      <c r="AP47" s="17">
        <f t="shared" ca="1" si="191"/>
        <v>54.129999999999995</v>
      </c>
      <c r="AQ47" s="17">
        <f t="shared" ca="1" si="192"/>
        <v>53.916000000000004</v>
      </c>
      <c r="AR47" s="17">
        <f t="shared" ca="1" si="193"/>
        <v>52.808999999999997</v>
      </c>
      <c r="AS47" s="17">
        <f t="shared" ca="1" si="194"/>
        <v>50.089000000000006</v>
      </c>
      <c r="AT47" s="152">
        <f t="shared" ca="1" si="141"/>
        <v>95.699999999999989</v>
      </c>
      <c r="AU47" s="152">
        <f t="shared" ca="1" si="142"/>
        <v>86.201999999999998</v>
      </c>
      <c r="AV47" s="152">
        <f t="shared" ca="1" si="143"/>
        <v>83.522999999999996</v>
      </c>
      <c r="AW47" s="152">
        <f t="shared" ca="1" si="144"/>
        <v>83.587999999999994</v>
      </c>
      <c r="AX47" s="152">
        <f t="shared" ca="1" si="145"/>
        <v>81.811999999999998</v>
      </c>
      <c r="AY47" s="152">
        <f t="shared" ca="1" si="146"/>
        <v>71.927999999999997</v>
      </c>
      <c r="AZ47" s="185"/>
      <c r="BA47" s="79"/>
      <c r="BB47" s="79"/>
      <c r="BC47" s="79"/>
      <c r="BD47" s="79"/>
      <c r="BE47" s="79"/>
      <c r="BF47" s="31"/>
      <c r="BG47" s="18">
        <f t="shared" ca="1" si="195"/>
        <v>70.140999999999991</v>
      </c>
      <c r="BH47" s="18">
        <f t="shared" ca="1" si="196"/>
        <v>63.695</v>
      </c>
      <c r="BI47" s="18">
        <f t="shared" ca="1" si="197"/>
        <v>56.815999999999995</v>
      </c>
      <c r="BJ47" s="173"/>
      <c r="BK47" s="18">
        <f t="shared" ca="1" si="198"/>
        <v>50.732999999999997</v>
      </c>
      <c r="BL47" s="18">
        <f t="shared" ca="1" si="121"/>
        <v>50.369000000000007</v>
      </c>
      <c r="BM47" s="18">
        <f t="shared" ca="1" si="199"/>
        <v>50.84</v>
      </c>
      <c r="BN47" s="171"/>
      <c r="BO47" s="171"/>
      <c r="BP47" s="29">
        <f t="shared" ca="1" si="78"/>
        <v>800</v>
      </c>
      <c r="BQ47" s="29">
        <f t="shared" ca="1" si="79"/>
        <v>900</v>
      </c>
      <c r="BR47" s="31"/>
      <c r="BS47" s="31"/>
      <c r="BT47" s="4">
        <f t="shared" ca="1" si="80"/>
        <v>350</v>
      </c>
      <c r="BU47" s="4">
        <f t="shared" ca="1" si="81"/>
        <v>180</v>
      </c>
      <c r="BV47" s="31"/>
      <c r="BW47" s="4">
        <f t="shared" ca="1" si="82"/>
        <v>160</v>
      </c>
      <c r="BX47" s="7">
        <f t="shared" ca="1" si="83"/>
        <v>390</v>
      </c>
      <c r="BY47" s="31"/>
      <c r="BZ47" s="4">
        <f t="shared" ca="1" si="85"/>
        <v>15</v>
      </c>
      <c r="CA47" s="4">
        <f t="shared" ca="1" si="154"/>
        <v>4700</v>
      </c>
      <c r="CB47" s="4">
        <f t="shared" ca="1" si="86"/>
        <v>3200</v>
      </c>
      <c r="CC47" s="4">
        <f t="shared" ca="1" si="87"/>
        <v>30</v>
      </c>
      <c r="CD47" s="4">
        <f t="shared" ca="1" si="88"/>
        <v>25</v>
      </c>
      <c r="CE47" s="4">
        <f t="shared" ca="1" si="89"/>
        <v>200</v>
      </c>
      <c r="CF47" s="4">
        <f t="shared" ca="1" si="90"/>
        <v>2500</v>
      </c>
      <c r="CG47" s="4">
        <f t="shared" ca="1" si="91"/>
        <v>12</v>
      </c>
      <c r="CH47" s="4">
        <f t="shared" ca="1" si="92"/>
        <v>380</v>
      </c>
      <c r="CI47" s="4">
        <f t="shared" ca="1" si="93"/>
        <v>160</v>
      </c>
      <c r="CJ47" s="4">
        <f t="shared" ca="1" si="94"/>
        <v>12</v>
      </c>
      <c r="CK47" s="4">
        <f t="shared" ca="1" si="95"/>
        <v>25</v>
      </c>
      <c r="CL47" s="4">
        <f t="shared" ca="1" si="96"/>
        <v>490</v>
      </c>
      <c r="CM47" s="4">
        <f t="shared" ca="1" si="97"/>
        <v>700</v>
      </c>
      <c r="CN47" s="4">
        <f t="shared" ca="1" si="98"/>
        <v>30</v>
      </c>
      <c r="CO47" s="31"/>
      <c r="CP47" s="4">
        <f t="shared" ca="1" si="99"/>
        <v>600</v>
      </c>
      <c r="CQ47" s="4">
        <f t="shared" ca="1" si="100"/>
        <v>3000</v>
      </c>
      <c r="CR47" s="4">
        <f t="shared" ca="1" si="101"/>
        <v>3100</v>
      </c>
      <c r="CS47" s="4">
        <f t="shared" ca="1" si="102"/>
        <v>8</v>
      </c>
      <c r="CT47" s="4">
        <f t="shared" ca="1" si="103"/>
        <v>30</v>
      </c>
      <c r="CU47" s="4">
        <f t="shared" ca="1" si="104"/>
        <v>35</v>
      </c>
      <c r="CV47" s="4">
        <f t="shared" ca="1" si="105"/>
        <v>35</v>
      </c>
      <c r="CW47" s="4">
        <f t="shared" ca="1" si="106"/>
        <v>12</v>
      </c>
      <c r="CX47" s="4">
        <f t="shared" ca="1" si="107"/>
        <v>12</v>
      </c>
      <c r="CY47" s="4">
        <f t="shared" ca="1" si="108"/>
        <v>900</v>
      </c>
      <c r="CZ47" s="4">
        <f t="shared" ca="1" si="109"/>
        <v>4000</v>
      </c>
      <c r="DA47" s="4">
        <f t="shared" ca="1" si="110"/>
        <v>15</v>
      </c>
      <c r="DB47" s="4">
        <f t="shared" ca="1" si="111"/>
        <v>200</v>
      </c>
      <c r="DC47" s="4">
        <f t="shared" ca="1" si="112"/>
        <v>140</v>
      </c>
      <c r="DD47" s="4">
        <f t="shared" ca="1" si="113"/>
        <v>50</v>
      </c>
      <c r="DE47" s="4">
        <f t="shared" ca="1" si="155"/>
        <v>500</v>
      </c>
      <c r="DF47" s="4">
        <f t="shared" ca="1" si="156"/>
        <v>900</v>
      </c>
      <c r="DG47" s="4">
        <f t="shared" ca="1" si="157"/>
        <v>700</v>
      </c>
      <c r="DH47" s="4">
        <f t="shared" ca="1" si="158"/>
        <v>390</v>
      </c>
      <c r="DI47" s="4">
        <f t="shared" ca="1" si="159"/>
        <v>950</v>
      </c>
      <c r="DJ47" s="4">
        <f t="shared" ca="1" si="160"/>
        <v>800</v>
      </c>
      <c r="DK47" s="31"/>
      <c r="DL47" s="31"/>
      <c r="DM47" s="31"/>
      <c r="DN47" s="31"/>
      <c r="DO47" s="31"/>
      <c r="DP47" s="31"/>
      <c r="DQ47" s="31"/>
      <c r="DR47" s="4">
        <f t="shared" ca="1" si="114"/>
        <v>15</v>
      </c>
      <c r="DS47" s="4">
        <f t="shared" ca="1" si="115"/>
        <v>12</v>
      </c>
      <c r="DT47" s="4">
        <f t="shared" ca="1" si="116"/>
        <v>40</v>
      </c>
      <c r="DU47" s="31"/>
      <c r="DV47" s="7">
        <f t="shared" ca="1" si="153"/>
        <v>160</v>
      </c>
      <c r="DW47" s="4">
        <f t="shared" ca="1" si="122"/>
        <v>220</v>
      </c>
      <c r="DX47" s="4">
        <f t="shared" ca="1" si="123"/>
        <v>250</v>
      </c>
      <c r="DY47" s="4">
        <f t="shared" ca="1" si="124"/>
        <v>270</v>
      </c>
      <c r="DZ47" s="4">
        <f t="shared" ca="1" si="118"/>
        <v>70</v>
      </c>
      <c r="EA47" s="4">
        <f t="shared" ca="1" si="119"/>
        <v>75</v>
      </c>
      <c r="EB47" s="4">
        <f t="shared" ca="1" si="120"/>
        <v>70</v>
      </c>
      <c r="ED47" s="196"/>
      <c r="EE47" t="s">
        <v>183</v>
      </c>
      <c r="EF47" s="11">
        <v>104.428</v>
      </c>
      <c r="EG47" s="166">
        <v>101.503</v>
      </c>
    </row>
    <row r="48" spans="1:137" x14ac:dyDescent="0.15">
      <c r="A48" s="6" t="s">
        <v>430</v>
      </c>
      <c r="B48" s="3">
        <f t="shared" ca="1" si="73"/>
        <v>44879</v>
      </c>
      <c r="C48" s="170"/>
      <c r="D48" s="170"/>
      <c r="E48" s="17">
        <f t="shared" ca="1" si="161"/>
        <v>54.640999999999998</v>
      </c>
      <c r="F48" s="17">
        <f t="shared" ca="1" si="74"/>
        <v>50.484000000000002</v>
      </c>
      <c r="G48" s="170"/>
      <c r="H48" s="172"/>
      <c r="I48" s="17">
        <f t="shared" ca="1" si="162"/>
        <v>54.370999999999995</v>
      </c>
      <c r="J48" s="17">
        <f t="shared" ca="1" si="163"/>
        <v>47.512999999999998</v>
      </c>
      <c r="K48" s="31"/>
      <c r="L48" s="17">
        <f t="shared" ca="1" si="164"/>
        <v>72.397999999999996</v>
      </c>
      <c r="M48" s="17">
        <f t="shared" ca="1" si="165"/>
        <v>64.694000000000003</v>
      </c>
      <c r="N48" s="65">
        <f t="shared" ca="1" si="166"/>
        <v>71.530999999999992</v>
      </c>
      <c r="O48" s="17">
        <f t="shared" ca="1" si="167"/>
        <v>66.180000000000007</v>
      </c>
      <c r="P48" s="4">
        <f t="shared" ca="1" si="168"/>
        <v>57.301999999999992</v>
      </c>
      <c r="Q48" s="17">
        <f t="shared" ca="1" si="169"/>
        <v>54.682000000000002</v>
      </c>
      <c r="R48" s="17">
        <f t="shared" ca="1" si="170"/>
        <v>51.953999999999994</v>
      </c>
      <c r="S48" s="17">
        <f t="shared" ca="1" si="171"/>
        <v>63.222999999999999</v>
      </c>
      <c r="T48" s="17">
        <f t="shared" ca="1" si="172"/>
        <v>56.016000000000005</v>
      </c>
      <c r="U48" s="17">
        <f t="shared" ca="1" si="173"/>
        <v>52.347000000000008</v>
      </c>
      <c r="V48" s="17">
        <f t="shared" ca="1" si="174"/>
        <v>51.35</v>
      </c>
      <c r="W48" s="17">
        <f t="shared" ca="1" si="75"/>
        <v>53.605999999999995</v>
      </c>
      <c r="X48" s="17">
        <f t="shared" ca="1" si="76"/>
        <v>55.061999999999998</v>
      </c>
      <c r="Y48" s="65">
        <f t="shared" ca="1" si="175"/>
        <v>53.742000000000004</v>
      </c>
      <c r="Z48" s="17">
        <f t="shared" ca="1" si="77"/>
        <v>50.908000000000001</v>
      </c>
      <c r="AA48" s="17">
        <f t="shared" ca="1" si="176"/>
        <v>51.341999999999999</v>
      </c>
      <c r="AB48" s="17">
        <f t="shared" ca="1" si="177"/>
        <v>50.113</v>
      </c>
      <c r="AC48" s="17">
        <f t="shared" ca="1" si="178"/>
        <v>50.905000000000001</v>
      </c>
      <c r="AD48" s="31"/>
      <c r="AE48" s="17">
        <f t="shared" ca="1" si="180"/>
        <v>72.253</v>
      </c>
      <c r="AF48" s="17">
        <f t="shared" ca="1" si="181"/>
        <v>74.313000000000002</v>
      </c>
      <c r="AG48" s="17">
        <f t="shared" ca="1" si="182"/>
        <v>68.231999999999999</v>
      </c>
      <c r="AH48" s="66">
        <f t="shared" ca="1" si="183"/>
        <v>60.777000000000001</v>
      </c>
      <c r="AI48" s="17">
        <f t="shared" ca="1" si="184"/>
        <v>60.680999999999997</v>
      </c>
      <c r="AJ48" s="17">
        <f t="shared" ca="1" si="185"/>
        <v>55.069000000000003</v>
      </c>
      <c r="AK48" s="17">
        <f t="shared" ca="1" si="186"/>
        <v>51.58</v>
      </c>
      <c r="AL48" s="17">
        <f t="shared" ca="1" si="187"/>
        <v>51.400000000000006</v>
      </c>
      <c r="AM48" s="17">
        <f t="shared" ca="1" si="188"/>
        <v>73.121000000000009</v>
      </c>
      <c r="AN48" s="17">
        <f t="shared" ca="1" si="189"/>
        <v>71.045999999999992</v>
      </c>
      <c r="AO48" s="17">
        <f t="shared" ca="1" si="190"/>
        <v>60.605999999999995</v>
      </c>
      <c r="AP48" s="17">
        <f t="shared" ca="1" si="191"/>
        <v>54.01</v>
      </c>
      <c r="AQ48" s="17">
        <f t="shared" ca="1" si="192"/>
        <v>53.816000000000003</v>
      </c>
      <c r="AR48" s="17">
        <f t="shared" ca="1" si="193"/>
        <v>52.68</v>
      </c>
      <c r="AS48" s="17">
        <f t="shared" ca="1" si="194"/>
        <v>49.965000000000003</v>
      </c>
      <c r="AT48" s="152">
        <f t="shared" ca="1" si="141"/>
        <v>94.02</v>
      </c>
      <c r="AU48" s="152">
        <f t="shared" ca="1" si="142"/>
        <v>86.144000000000005</v>
      </c>
      <c r="AV48" s="152">
        <f t="shared" ca="1" si="143"/>
        <v>83.63</v>
      </c>
      <c r="AW48" s="152">
        <f t="shared" ca="1" si="144"/>
        <v>83.58</v>
      </c>
      <c r="AX48" s="152">
        <f t="shared" ca="1" si="145"/>
        <v>81.86699999999999</v>
      </c>
      <c r="AY48" s="152">
        <f t="shared" ca="1" si="146"/>
        <v>71.933000000000007</v>
      </c>
      <c r="AZ48" s="185"/>
      <c r="BA48" s="79"/>
      <c r="BB48" s="79"/>
      <c r="BC48" s="79"/>
      <c r="BD48" s="79"/>
      <c r="BE48" s="79"/>
      <c r="BF48" s="31"/>
      <c r="BG48" s="18">
        <f t="shared" ca="1" si="195"/>
        <v>70.150999999999996</v>
      </c>
      <c r="BH48" s="18">
        <f t="shared" ca="1" si="196"/>
        <v>63.774000000000001</v>
      </c>
      <c r="BI48" s="18">
        <f t="shared" ca="1" si="197"/>
        <v>56.213999999999999</v>
      </c>
      <c r="BJ48" s="173"/>
      <c r="BK48" s="18">
        <f t="shared" ca="1" si="198"/>
        <v>50.844999999999999</v>
      </c>
      <c r="BL48" s="18">
        <f t="shared" ca="1" si="121"/>
        <v>50.424000000000007</v>
      </c>
      <c r="BM48" s="18">
        <f t="shared" ca="1" si="199"/>
        <v>50.819000000000003</v>
      </c>
      <c r="BN48" s="171"/>
      <c r="BO48" s="171"/>
      <c r="BP48" s="29">
        <f t="shared" ca="1" si="78"/>
        <v>800</v>
      </c>
      <c r="BQ48" s="29">
        <f t="shared" ca="1" si="79"/>
        <v>1800</v>
      </c>
      <c r="BR48" s="31"/>
      <c r="BS48" s="31"/>
      <c r="BT48" s="4">
        <f t="shared" ca="1" si="80"/>
        <v>330</v>
      </c>
      <c r="BU48" s="4">
        <f t="shared" ca="1" si="81"/>
        <v>180</v>
      </c>
      <c r="BV48" s="31"/>
      <c r="BW48" s="4">
        <f t="shared" ca="1" si="82"/>
        <v>160</v>
      </c>
      <c r="BX48" s="7">
        <f t="shared" ca="1" si="83"/>
        <v>400</v>
      </c>
      <c r="BY48" s="31"/>
      <c r="BZ48" s="4">
        <f t="shared" ca="1" si="85"/>
        <v>15</v>
      </c>
      <c r="CA48" s="4">
        <f t="shared" ca="1" si="154"/>
        <v>4500</v>
      </c>
      <c r="CB48" s="4">
        <f t="shared" ca="1" si="86"/>
        <v>3300</v>
      </c>
      <c r="CC48" s="4">
        <f t="shared" ca="1" si="87"/>
        <v>35</v>
      </c>
      <c r="CD48" s="4">
        <f t="shared" ca="1" si="88"/>
        <v>30</v>
      </c>
      <c r="CE48" s="4">
        <f t="shared" ca="1" si="89"/>
        <v>220</v>
      </c>
      <c r="CF48" s="4">
        <f t="shared" ca="1" si="90"/>
        <v>2900</v>
      </c>
      <c r="CG48" s="4">
        <f t="shared" ca="1" si="91"/>
        <v>12</v>
      </c>
      <c r="CH48" s="4">
        <f t="shared" ca="1" si="92"/>
        <v>380</v>
      </c>
      <c r="CI48" s="4">
        <f t="shared" ca="1" si="93"/>
        <v>150</v>
      </c>
      <c r="CJ48" s="4">
        <f t="shared" ca="1" si="94"/>
        <v>15</v>
      </c>
      <c r="CK48" s="4">
        <f t="shared" ca="1" si="95"/>
        <v>25</v>
      </c>
      <c r="CL48" s="4">
        <f t="shared" ca="1" si="96"/>
        <v>850</v>
      </c>
      <c r="CM48" s="4">
        <f t="shared" ca="1" si="97"/>
        <v>750</v>
      </c>
      <c r="CN48" s="4">
        <f t="shared" ca="1" si="98"/>
        <v>25</v>
      </c>
      <c r="CO48" s="31"/>
      <c r="CP48" s="4">
        <f t="shared" ca="1" si="99"/>
        <v>520</v>
      </c>
      <c r="CQ48" s="4">
        <f t="shared" ca="1" si="100"/>
        <v>3500</v>
      </c>
      <c r="CR48" s="4">
        <f t="shared" ca="1" si="101"/>
        <v>3100</v>
      </c>
      <c r="CS48" s="4">
        <f t="shared" ca="1" si="102"/>
        <v>12</v>
      </c>
      <c r="CT48" s="4">
        <f t="shared" ca="1" si="103"/>
        <v>35</v>
      </c>
      <c r="CU48" s="4">
        <f t="shared" ca="1" si="104"/>
        <v>40</v>
      </c>
      <c r="CV48" s="4">
        <f t="shared" ca="1" si="105"/>
        <v>40</v>
      </c>
      <c r="CW48" s="4">
        <f t="shared" ca="1" si="106"/>
        <v>10</v>
      </c>
      <c r="CX48" s="4">
        <f t="shared" ca="1" si="107"/>
        <v>10</v>
      </c>
      <c r="CY48" s="4">
        <f t="shared" ca="1" si="108"/>
        <v>900</v>
      </c>
      <c r="CZ48" s="4">
        <f t="shared" ca="1" si="109"/>
        <v>4000</v>
      </c>
      <c r="DA48" s="4">
        <f t="shared" ca="1" si="110"/>
        <v>12</v>
      </c>
      <c r="DB48" s="4">
        <f t="shared" ca="1" si="111"/>
        <v>180</v>
      </c>
      <c r="DC48" s="4">
        <f t="shared" ca="1" si="112"/>
        <v>160</v>
      </c>
      <c r="DD48" s="4">
        <f t="shared" ca="1" si="113"/>
        <v>50</v>
      </c>
      <c r="DE48" s="4">
        <f t="shared" ca="1" si="155"/>
        <v>500</v>
      </c>
      <c r="DF48" s="4">
        <f t="shared" ca="1" si="156"/>
        <v>1400</v>
      </c>
      <c r="DG48" s="4">
        <f t="shared" ca="1" si="157"/>
        <v>750</v>
      </c>
      <c r="DH48" s="4">
        <f t="shared" ca="1" si="158"/>
        <v>420</v>
      </c>
      <c r="DI48" s="4">
        <f t="shared" ca="1" si="159"/>
        <v>950</v>
      </c>
      <c r="DJ48" s="4">
        <f t="shared" ca="1" si="160"/>
        <v>900</v>
      </c>
      <c r="DK48" s="31"/>
      <c r="DL48" s="31"/>
      <c r="DM48" s="31"/>
      <c r="DN48" s="31"/>
      <c r="DO48" s="31"/>
      <c r="DP48" s="31"/>
      <c r="DQ48" s="31"/>
      <c r="DR48" s="4">
        <f t="shared" ca="1" si="114"/>
        <v>15</v>
      </c>
      <c r="DS48" s="4">
        <f t="shared" ca="1" si="115"/>
        <v>12</v>
      </c>
      <c r="DT48" s="4">
        <f t="shared" ca="1" si="116"/>
        <v>35</v>
      </c>
      <c r="DU48" s="31"/>
      <c r="DV48" s="7">
        <f t="shared" ca="1" si="153"/>
        <v>180</v>
      </c>
      <c r="DW48" s="4">
        <f t="shared" ca="1" si="122"/>
        <v>300</v>
      </c>
      <c r="DX48" s="4">
        <f t="shared" ca="1" si="123"/>
        <v>300</v>
      </c>
      <c r="DY48" s="4">
        <f t="shared" ca="1" si="124"/>
        <v>300</v>
      </c>
      <c r="DZ48" s="4">
        <f t="shared" ca="1" si="118"/>
        <v>60</v>
      </c>
      <c r="EA48" s="4">
        <f t="shared" ca="1" si="119"/>
        <v>65</v>
      </c>
      <c r="EB48" s="4">
        <f t="shared" ca="1" si="120"/>
        <v>65</v>
      </c>
      <c r="ED48" s="196"/>
      <c r="EE48" t="s">
        <v>184</v>
      </c>
      <c r="EF48" s="11">
        <v>104.476</v>
      </c>
      <c r="EG48" s="166">
        <v>101.503</v>
      </c>
    </row>
    <row r="49" spans="1:137" x14ac:dyDescent="0.15">
      <c r="A49" s="6" t="s">
        <v>431</v>
      </c>
      <c r="B49" s="3">
        <f t="shared" ca="1" si="73"/>
        <v>44886</v>
      </c>
      <c r="C49" s="170"/>
      <c r="D49" s="170"/>
      <c r="E49" s="17">
        <f t="shared" ca="1" si="161"/>
        <v>54.411000000000001</v>
      </c>
      <c r="F49" s="17">
        <f t="shared" ca="1" si="74"/>
        <v>50.688000000000002</v>
      </c>
      <c r="G49" s="170"/>
      <c r="H49" s="172"/>
      <c r="I49" s="17">
        <f t="shared" ca="1" si="162"/>
        <v>54.134999999999991</v>
      </c>
      <c r="J49" s="17">
        <f t="shared" ca="1" si="163"/>
        <v>47.644999999999996</v>
      </c>
      <c r="K49" s="31"/>
      <c r="L49" s="17">
        <f t="shared" ca="1" si="164"/>
        <v>72.197999999999993</v>
      </c>
      <c r="M49" s="17">
        <f t="shared" ca="1" si="165"/>
        <v>64.524000000000001</v>
      </c>
      <c r="N49" s="65">
        <f t="shared" ca="1" si="166"/>
        <v>71.531999999999996</v>
      </c>
      <c r="O49" s="17">
        <f t="shared" ca="1" si="167"/>
        <v>66.109000000000009</v>
      </c>
      <c r="P49" s="4">
        <f t="shared" ca="1" si="168"/>
        <v>57.265999999999991</v>
      </c>
      <c r="Q49" s="17">
        <f t="shared" ca="1" si="169"/>
        <v>54.524000000000001</v>
      </c>
      <c r="R49" s="17">
        <f t="shared" ca="1" si="170"/>
        <v>51.952999999999996</v>
      </c>
      <c r="S49" s="17">
        <f t="shared" ca="1" si="171"/>
        <v>62.475999999999999</v>
      </c>
      <c r="T49" s="17">
        <f t="shared" ca="1" si="172"/>
        <v>55.735000000000007</v>
      </c>
      <c r="U49" s="17">
        <f t="shared" ca="1" si="173"/>
        <v>52.324000000000005</v>
      </c>
      <c r="V49" s="17">
        <f t="shared" ca="1" si="174"/>
        <v>51.334000000000003</v>
      </c>
      <c r="W49" s="17">
        <f t="shared" ca="1" si="75"/>
        <v>53.464999999999996</v>
      </c>
      <c r="X49" s="17">
        <f t="shared" ca="1" si="76"/>
        <v>54.859000000000002</v>
      </c>
      <c r="Y49" s="65">
        <f t="shared" ca="1" si="175"/>
        <v>53.571000000000005</v>
      </c>
      <c r="Z49" s="17">
        <f t="shared" ca="1" si="77"/>
        <v>50.908000000000001</v>
      </c>
      <c r="AA49" s="17">
        <f t="shared" ca="1" si="176"/>
        <v>51.344999999999999</v>
      </c>
      <c r="AB49" s="17">
        <f t="shared" ca="1" si="177"/>
        <v>50.091000000000001</v>
      </c>
      <c r="AC49" s="17">
        <f t="shared" ca="1" si="178"/>
        <v>50.881</v>
      </c>
      <c r="AD49" s="31"/>
      <c r="AE49" s="17">
        <f t="shared" ca="1" si="180"/>
        <v>72.222999999999999</v>
      </c>
      <c r="AF49" s="17">
        <f t="shared" ca="1" si="181"/>
        <v>74.183999999999997</v>
      </c>
      <c r="AG49" s="17">
        <f t="shared" ca="1" si="182"/>
        <v>68.11</v>
      </c>
      <c r="AH49" s="66">
        <f t="shared" ca="1" si="183"/>
        <v>60.622</v>
      </c>
      <c r="AI49" s="17">
        <f t="shared" ca="1" si="184"/>
        <v>60.615000000000002</v>
      </c>
      <c r="AJ49" s="17">
        <f t="shared" ca="1" si="185"/>
        <v>55.073999999999998</v>
      </c>
      <c r="AK49" s="17">
        <f t="shared" ca="1" si="186"/>
        <v>51.546999999999997</v>
      </c>
      <c r="AL49" s="17">
        <f t="shared" ca="1" si="187"/>
        <v>51.404000000000003</v>
      </c>
      <c r="AM49" s="17">
        <f t="shared" ca="1" si="188"/>
        <v>73.05</v>
      </c>
      <c r="AN49" s="17">
        <f t="shared" ca="1" si="189"/>
        <v>70.932000000000002</v>
      </c>
      <c r="AO49" s="17">
        <f t="shared" ca="1" si="190"/>
        <v>60.542999999999999</v>
      </c>
      <c r="AP49" s="17">
        <f t="shared" ca="1" si="191"/>
        <v>53.957000000000001</v>
      </c>
      <c r="AQ49" s="17">
        <f t="shared" ca="1" si="192"/>
        <v>54.549000000000007</v>
      </c>
      <c r="AR49" s="17">
        <f t="shared" ca="1" si="193"/>
        <v>52.566000000000003</v>
      </c>
      <c r="AS49" s="17">
        <f t="shared" ca="1" si="194"/>
        <v>50.021000000000001</v>
      </c>
      <c r="AT49" s="152">
        <f t="shared" ca="1" si="141"/>
        <v>93.646999999999991</v>
      </c>
      <c r="AU49" s="152">
        <f t="shared" ca="1" si="142"/>
        <v>86.271000000000001</v>
      </c>
      <c r="AV49" s="152">
        <f t="shared" ca="1" si="143"/>
        <v>83.587999999999994</v>
      </c>
      <c r="AW49" s="152">
        <f t="shared" ca="1" si="144"/>
        <v>83.574999999999989</v>
      </c>
      <c r="AX49" s="152">
        <f t="shared" ca="1" si="145"/>
        <v>81.799000000000007</v>
      </c>
      <c r="AY49" s="152">
        <f t="shared" ca="1" si="146"/>
        <v>71.805000000000007</v>
      </c>
      <c r="AZ49" s="185"/>
      <c r="BA49" s="79"/>
      <c r="BB49" s="79"/>
      <c r="BC49" s="79"/>
      <c r="BD49" s="79"/>
      <c r="BE49" s="79"/>
      <c r="BF49" s="31"/>
      <c r="BG49" s="18">
        <f t="shared" ca="1" si="195"/>
        <v>70.137</v>
      </c>
      <c r="BH49" s="18">
        <f t="shared" ca="1" si="196"/>
        <v>63.691000000000003</v>
      </c>
      <c r="BI49" s="18">
        <f t="shared" ca="1" si="197"/>
        <v>56.101999999999997</v>
      </c>
      <c r="BJ49" s="173"/>
      <c r="BK49" s="18">
        <f t="shared" ca="1" si="198"/>
        <v>50.826000000000001</v>
      </c>
      <c r="BL49" s="18">
        <f t="shared" ca="1" si="121"/>
        <v>50.303000000000004</v>
      </c>
      <c r="BM49" s="18">
        <f t="shared" ca="1" si="199"/>
        <v>50.81</v>
      </c>
      <c r="BN49" s="171"/>
      <c r="BO49" s="171"/>
      <c r="BP49" s="29">
        <f t="shared" ca="1" si="78"/>
        <v>800</v>
      </c>
      <c r="BQ49" s="29">
        <f t="shared" ca="1" si="79"/>
        <v>900</v>
      </c>
      <c r="BR49" s="31"/>
      <c r="BS49" s="31"/>
      <c r="BT49" s="4">
        <f t="shared" ca="1" si="80"/>
        <v>380</v>
      </c>
      <c r="BU49" s="4">
        <f t="shared" ca="1" si="81"/>
        <v>180</v>
      </c>
      <c r="BV49" s="31"/>
      <c r="BW49" s="4">
        <f t="shared" ca="1" si="82"/>
        <v>150</v>
      </c>
      <c r="BX49" s="7">
        <f t="shared" ca="1" si="83"/>
        <v>310</v>
      </c>
      <c r="BY49" s="31"/>
      <c r="BZ49" s="4">
        <f t="shared" ca="1" si="85"/>
        <v>15</v>
      </c>
      <c r="CA49" s="4">
        <f t="shared" ca="1" si="154"/>
        <v>4800</v>
      </c>
      <c r="CB49" s="4">
        <f t="shared" ca="1" si="86"/>
        <v>3400</v>
      </c>
      <c r="CC49" s="4">
        <f t="shared" ca="1" si="87"/>
        <v>25</v>
      </c>
      <c r="CD49" s="4">
        <f t="shared" ca="1" si="88"/>
        <v>30</v>
      </c>
      <c r="CE49" s="4">
        <f t="shared" ca="1" si="89"/>
        <v>280</v>
      </c>
      <c r="CF49" s="4">
        <f t="shared" ca="1" si="90"/>
        <v>2700</v>
      </c>
      <c r="CG49" s="4">
        <f t="shared" ca="1" si="91"/>
        <v>12</v>
      </c>
      <c r="CH49" s="4">
        <f t="shared" ca="1" si="92"/>
        <v>400</v>
      </c>
      <c r="CI49" s="4">
        <f t="shared" ca="1" si="93"/>
        <v>160</v>
      </c>
      <c r="CJ49" s="4">
        <f t="shared" ca="1" si="94"/>
        <v>15</v>
      </c>
      <c r="CK49" s="4">
        <f t="shared" ca="1" si="95"/>
        <v>25</v>
      </c>
      <c r="CL49" s="4">
        <f t="shared" ca="1" si="96"/>
        <v>750</v>
      </c>
      <c r="CM49" s="4">
        <f t="shared" ca="1" si="97"/>
        <v>600</v>
      </c>
      <c r="CN49" s="4">
        <f t="shared" ca="1" si="98"/>
        <v>25</v>
      </c>
      <c r="CO49" s="31"/>
      <c r="CP49" s="4">
        <f t="shared" ca="1" si="99"/>
        <v>520</v>
      </c>
      <c r="CQ49" s="4">
        <f t="shared" ca="1" si="100"/>
        <v>3300</v>
      </c>
      <c r="CR49" s="4">
        <f t="shared" ca="1" si="101"/>
        <v>2800</v>
      </c>
      <c r="CS49" s="4">
        <f t="shared" ca="1" si="102"/>
        <v>10</v>
      </c>
      <c r="CT49" s="4">
        <f t="shared" ca="1" si="103"/>
        <v>30</v>
      </c>
      <c r="CU49" s="4">
        <f t="shared" ca="1" si="104"/>
        <v>40</v>
      </c>
      <c r="CV49" s="4">
        <f t="shared" ca="1" si="105"/>
        <v>40</v>
      </c>
      <c r="CW49" s="4">
        <f t="shared" ca="1" si="106"/>
        <v>10</v>
      </c>
      <c r="CX49" s="4">
        <f t="shared" ca="1" si="107"/>
        <v>8</v>
      </c>
      <c r="CY49" s="4">
        <f t="shared" ca="1" si="108"/>
        <v>750</v>
      </c>
      <c r="CZ49" s="4">
        <f t="shared" ca="1" si="109"/>
        <v>4200</v>
      </c>
      <c r="DA49" s="4">
        <f t="shared" ca="1" si="110"/>
        <v>20</v>
      </c>
      <c r="DB49" s="4">
        <f t="shared" ca="1" si="111"/>
        <v>75</v>
      </c>
      <c r="DC49" s="4">
        <f t="shared" ca="1" si="112"/>
        <v>140</v>
      </c>
      <c r="DD49" s="4">
        <f t="shared" ca="1" si="113"/>
        <v>45</v>
      </c>
      <c r="DE49" s="4">
        <f t="shared" ca="1" si="155"/>
        <v>700</v>
      </c>
      <c r="DF49" s="4">
        <f t="shared" ca="1" si="156"/>
        <v>1800</v>
      </c>
      <c r="DG49" s="4">
        <f t="shared" ca="1" si="157"/>
        <v>800</v>
      </c>
      <c r="DH49" s="4">
        <f t="shared" ca="1" si="158"/>
        <v>400</v>
      </c>
      <c r="DI49" s="4">
        <f t="shared" ca="1" si="159"/>
        <v>1000</v>
      </c>
      <c r="DJ49" s="4">
        <f t="shared" ca="1" si="160"/>
        <v>900</v>
      </c>
      <c r="DK49" s="31"/>
      <c r="DL49" s="31"/>
      <c r="DM49" s="31"/>
      <c r="DN49" s="31"/>
      <c r="DO49" s="31"/>
      <c r="DP49" s="31"/>
      <c r="DQ49" s="31"/>
      <c r="DR49" s="4">
        <f t="shared" ca="1" si="114"/>
        <v>15</v>
      </c>
      <c r="DS49" s="4">
        <f t="shared" ca="1" si="115"/>
        <v>12</v>
      </c>
      <c r="DT49" s="4">
        <f t="shared" ca="1" si="116"/>
        <v>30</v>
      </c>
      <c r="DU49" s="31"/>
      <c r="DV49" s="7">
        <f t="shared" ca="1" si="153"/>
        <v>170</v>
      </c>
      <c r="DW49" s="4">
        <f t="shared" ca="1" si="122"/>
        <v>280</v>
      </c>
      <c r="DX49" s="4">
        <f t="shared" ca="1" si="123"/>
        <v>280</v>
      </c>
      <c r="DY49" s="4">
        <f t="shared" ca="1" si="124"/>
        <v>320</v>
      </c>
      <c r="DZ49" s="4">
        <f t="shared" ca="1" si="118"/>
        <v>65</v>
      </c>
      <c r="EA49" s="4">
        <f t="shared" ca="1" si="119"/>
        <v>60</v>
      </c>
      <c r="EB49" s="4">
        <f t="shared" ca="1" si="120"/>
        <v>60</v>
      </c>
      <c r="ED49" s="196"/>
      <c r="EE49" t="s">
        <v>185</v>
      </c>
      <c r="EF49" s="11">
        <v>104.503</v>
      </c>
      <c r="EG49" s="166">
        <v>101.49299999999999</v>
      </c>
    </row>
    <row r="50" spans="1:137" x14ac:dyDescent="0.15">
      <c r="A50" s="6" t="s">
        <v>434</v>
      </c>
      <c r="B50" s="3">
        <f t="shared" ca="1" si="73"/>
        <v>44893</v>
      </c>
      <c r="C50" s="170"/>
      <c r="D50" s="170"/>
      <c r="E50" s="17">
        <f t="shared" ca="1" si="161"/>
        <v>54.524000000000001</v>
      </c>
      <c r="F50" s="17">
        <f t="shared" ca="1" si="74"/>
        <v>52.08</v>
      </c>
      <c r="G50" s="170"/>
      <c r="H50" s="172"/>
      <c r="I50" s="17">
        <f t="shared" ca="1" si="162"/>
        <v>54.255999999999993</v>
      </c>
      <c r="J50" s="17">
        <f t="shared" ca="1" si="163"/>
        <v>47.738</v>
      </c>
      <c r="K50" s="31"/>
      <c r="L50" s="17">
        <f t="shared" ca="1" si="164"/>
        <v>72.120999999999995</v>
      </c>
      <c r="M50" s="17">
        <f t="shared" ca="1" si="165"/>
        <v>64.494</v>
      </c>
      <c r="N50" s="65">
        <f t="shared" ca="1" si="166"/>
        <v>71.861999999999995</v>
      </c>
      <c r="O50" s="17">
        <f t="shared" ca="1" si="167"/>
        <v>66.064000000000007</v>
      </c>
      <c r="P50" s="4">
        <f t="shared" ca="1" si="168"/>
        <v>57.271999999999991</v>
      </c>
      <c r="Q50" s="17">
        <f t="shared" ca="1" si="169"/>
        <v>54.414000000000001</v>
      </c>
      <c r="R50" s="17">
        <f t="shared" ca="1" si="170"/>
        <v>52.154999999999994</v>
      </c>
      <c r="S50" s="17">
        <f t="shared" ca="1" si="171"/>
        <v>62.451999999999998</v>
      </c>
      <c r="T50" s="17">
        <f t="shared" ca="1" si="172"/>
        <v>55.865000000000009</v>
      </c>
      <c r="U50" s="17">
        <f t="shared" ca="1" si="173"/>
        <v>52.289000000000001</v>
      </c>
      <c r="V50" s="17">
        <f t="shared" ca="1" si="174"/>
        <v>51.408999999999999</v>
      </c>
      <c r="W50" s="17">
        <f t="shared" ref="W50:W54" ca="1" si="200">$EF$24-INDIRECT(A50&amp;"!O16")</f>
        <v>54.03</v>
      </c>
      <c r="X50" s="17">
        <f t="shared" ca="1" si="76"/>
        <v>55.623000000000005</v>
      </c>
      <c r="Y50" s="65">
        <f t="shared" ca="1" si="175"/>
        <v>53.88</v>
      </c>
      <c r="Z50" s="17">
        <f t="shared" ca="1" si="77"/>
        <v>51.054000000000002</v>
      </c>
      <c r="AA50" s="17">
        <f t="shared" ca="1" si="176"/>
        <v>51.444000000000003</v>
      </c>
      <c r="AB50" s="17">
        <f t="shared" ca="1" si="177"/>
        <v>50.128</v>
      </c>
      <c r="AC50" s="17">
        <f t="shared" ca="1" si="178"/>
        <v>51.094999999999999</v>
      </c>
      <c r="AD50" s="31"/>
      <c r="AE50" s="17">
        <f t="shared" ca="1" si="180"/>
        <v>72.234999999999999</v>
      </c>
      <c r="AF50" s="17">
        <f t="shared" ca="1" si="181"/>
        <v>74.13300000000001</v>
      </c>
      <c r="AG50" s="17">
        <f t="shared" ca="1" si="182"/>
        <v>68.054999999999993</v>
      </c>
      <c r="AH50" s="66">
        <f t="shared" ca="1" si="183"/>
        <v>60.972999999999999</v>
      </c>
      <c r="AI50" s="17">
        <f t="shared" ca="1" si="184"/>
        <v>60.593000000000004</v>
      </c>
      <c r="AJ50" s="17">
        <f t="shared" ca="1" si="185"/>
        <v>54.998999999999995</v>
      </c>
      <c r="AK50" s="17">
        <f t="shared" ca="1" si="186"/>
        <v>51.562999999999995</v>
      </c>
      <c r="AL50" s="17">
        <f t="shared" ca="1" si="187"/>
        <v>51.709000000000003</v>
      </c>
      <c r="AM50" s="17">
        <f t="shared" ca="1" si="188"/>
        <v>73.016000000000005</v>
      </c>
      <c r="AN50" s="17">
        <f t="shared" ca="1" si="189"/>
        <v>70.936000000000007</v>
      </c>
      <c r="AO50" s="17">
        <f t="shared" ca="1" si="190"/>
        <v>60.536999999999999</v>
      </c>
      <c r="AP50" s="17">
        <f t="shared" ca="1" si="191"/>
        <v>55.507999999999996</v>
      </c>
      <c r="AQ50" s="17">
        <f t="shared" ca="1" si="192"/>
        <v>54.129000000000005</v>
      </c>
      <c r="AR50" s="17">
        <f t="shared" ca="1" si="193"/>
        <v>52.64</v>
      </c>
      <c r="AS50" s="17">
        <f t="shared" ca="1" si="194"/>
        <v>50.137</v>
      </c>
      <c r="AT50" s="152">
        <f t="shared" ca="1" si="141"/>
        <v>91.986999999999995</v>
      </c>
      <c r="AU50" s="152">
        <f t="shared" ca="1" si="142"/>
        <v>86.337999999999994</v>
      </c>
      <c r="AV50" s="152">
        <f t="shared" ca="1" si="143"/>
        <v>83.611999999999995</v>
      </c>
      <c r="AW50" s="152">
        <f t="shared" ca="1" si="144"/>
        <v>83.397999999999996</v>
      </c>
      <c r="AX50" s="152">
        <f t="shared" ca="1" si="145"/>
        <v>81.74799999999999</v>
      </c>
      <c r="AY50" s="152">
        <f t="shared" ca="1" si="146"/>
        <v>71.751000000000005</v>
      </c>
      <c r="AZ50" s="185"/>
      <c r="BA50" s="79"/>
      <c r="BB50" s="79"/>
      <c r="BC50" s="79"/>
      <c r="BD50" s="79"/>
      <c r="BE50" s="79"/>
      <c r="BF50" s="31"/>
      <c r="BG50" s="18">
        <f t="shared" ca="1" si="195"/>
        <v>70.191000000000003</v>
      </c>
      <c r="BH50" s="18">
        <f t="shared" ca="1" si="196"/>
        <v>63.733000000000004</v>
      </c>
      <c r="BI50" s="18">
        <f t="shared" ca="1" si="197"/>
        <v>56.269999999999996</v>
      </c>
      <c r="BJ50" s="173"/>
      <c r="BK50" s="18">
        <f t="shared" ca="1" si="198"/>
        <v>51.224000000000004</v>
      </c>
      <c r="BL50" s="18">
        <f t="shared" ca="1" si="121"/>
        <v>50.285000000000004</v>
      </c>
      <c r="BM50" s="18">
        <f t="shared" ca="1" si="199"/>
        <v>50.997</v>
      </c>
      <c r="BN50" s="171"/>
      <c r="BO50" s="171"/>
      <c r="BP50" s="29">
        <f t="shared" ca="1" si="78"/>
        <v>950</v>
      </c>
      <c r="BQ50" s="29">
        <f t="shared" ca="1" si="79"/>
        <v>1100</v>
      </c>
      <c r="BR50" s="31"/>
      <c r="BS50" s="31"/>
      <c r="BT50" s="4">
        <f t="shared" ca="1" si="80"/>
        <v>400</v>
      </c>
      <c r="BU50" s="4">
        <f t="shared" ref="BU50:BU54" ca="1" si="201">INDIRECT(A50&amp;"!M11")</f>
        <v>180</v>
      </c>
      <c r="BV50" s="31"/>
      <c r="BW50" s="4">
        <f t="shared" ca="1" si="82"/>
        <v>150</v>
      </c>
      <c r="BX50" s="7">
        <f t="shared" ref="BX50:BX54" ca="1" si="202">INDIRECT(A50&amp;"!Q11")</f>
        <v>400</v>
      </c>
      <c r="BY50" s="4">
        <f t="shared" ca="1" si="84"/>
        <v>8</v>
      </c>
      <c r="BZ50" s="4">
        <f t="shared" ca="1" si="85"/>
        <v>25</v>
      </c>
      <c r="CA50" s="4">
        <f t="shared" ca="1" si="154"/>
        <v>4900</v>
      </c>
      <c r="CB50" s="4">
        <f t="shared" ca="1" si="86"/>
        <v>3100</v>
      </c>
      <c r="CC50" s="4">
        <f t="shared" ref="CC50:CC54" ca="1" si="203">INDIRECT(A50&amp;"!H18")</f>
        <v>35</v>
      </c>
      <c r="CD50" s="4">
        <f t="shared" ca="1" si="88"/>
        <v>30</v>
      </c>
      <c r="CE50" s="4">
        <f t="shared" ca="1" si="89"/>
        <v>240</v>
      </c>
      <c r="CF50" s="4">
        <f t="shared" ca="1" si="90"/>
        <v>3000</v>
      </c>
      <c r="CG50" s="4">
        <f t="shared" ref="CG50:CG54" ca="1" si="204">INDIRECT(A50&amp;"!N18")</f>
        <v>10</v>
      </c>
      <c r="CH50" s="4">
        <f t="shared" ref="CH50:CH54" ca="1" si="205">INDIRECT(A50&amp;"!P18")</f>
        <v>400</v>
      </c>
      <c r="CI50" s="4">
        <f t="shared" ca="1" si="93"/>
        <v>140</v>
      </c>
      <c r="CJ50" s="4">
        <f t="shared" ca="1" si="94"/>
        <v>20</v>
      </c>
      <c r="CK50" s="4">
        <f t="shared" ref="CK50:CK54" ca="1" si="206">INDIRECT(A50&amp;"!E25")</f>
        <v>25</v>
      </c>
      <c r="CL50" s="4">
        <f t="shared" ca="1" si="96"/>
        <v>330</v>
      </c>
      <c r="CM50" s="4">
        <f t="shared" ca="1" si="97"/>
        <v>900</v>
      </c>
      <c r="CN50" s="4">
        <f t="shared" ref="CN50:CN54" ca="1" si="207">INDIRECT(A50&amp;"!J25")</f>
        <v>20</v>
      </c>
      <c r="CO50" s="31"/>
      <c r="CP50" s="4">
        <f t="shared" ca="1" si="99"/>
        <v>500</v>
      </c>
      <c r="CQ50" s="4">
        <f t="shared" ca="1" si="100"/>
        <v>3500</v>
      </c>
      <c r="CR50" s="4">
        <f t="shared" ca="1" si="101"/>
        <v>2700</v>
      </c>
      <c r="CS50" s="4">
        <f t="shared" ref="CS50:CS54" ca="1" si="208">INDIRECT(A50&amp;"!Q25")</f>
        <v>10</v>
      </c>
      <c r="CT50" s="4">
        <f t="shared" ca="1" si="103"/>
        <v>35</v>
      </c>
      <c r="CU50" s="4">
        <f t="shared" ca="1" si="104"/>
        <v>40</v>
      </c>
      <c r="CV50" s="4">
        <f t="shared" ca="1" si="105"/>
        <v>40</v>
      </c>
      <c r="CW50" s="4">
        <f t="shared" ref="CW50:CW54" ca="1" si="209">INDIRECT(A50&amp;"!F32")</f>
        <v>10</v>
      </c>
      <c r="CX50" s="4">
        <f t="shared" ca="1" si="107"/>
        <v>20</v>
      </c>
      <c r="CY50" s="4">
        <f t="shared" ca="1" si="108"/>
        <v>800</v>
      </c>
      <c r="CZ50" s="4">
        <f t="shared" ca="1" si="109"/>
        <v>4200</v>
      </c>
      <c r="DA50" s="4">
        <f t="shared" ref="DA50:DA54" ca="1" si="210">INDIRECT(A50&amp;"!L32")</f>
        <v>12</v>
      </c>
      <c r="DB50" s="4">
        <f t="shared" ca="1" si="111"/>
        <v>110</v>
      </c>
      <c r="DC50" s="4">
        <f t="shared" ca="1" si="112"/>
        <v>140</v>
      </c>
      <c r="DD50" s="4">
        <f t="shared" ref="DD50:DD54" ca="1" si="211">INDIRECT(A50&amp;"!Q32")</f>
        <v>45</v>
      </c>
      <c r="DE50" s="4">
        <f t="shared" ca="1" si="155"/>
        <v>700</v>
      </c>
      <c r="DF50" s="4">
        <f t="shared" ca="1" si="156"/>
        <v>2000</v>
      </c>
      <c r="DG50" s="4">
        <f t="shared" ca="1" si="157"/>
        <v>900</v>
      </c>
      <c r="DH50" s="4">
        <f t="shared" ca="1" si="158"/>
        <v>400</v>
      </c>
      <c r="DI50" s="4">
        <f t="shared" ca="1" si="159"/>
        <v>1000</v>
      </c>
      <c r="DJ50" s="4">
        <f t="shared" ref="DJ50:DJ54" ca="1" si="212">INDIRECT(A50&amp;"!I39")</f>
        <v>900</v>
      </c>
      <c r="DK50" s="31"/>
      <c r="DL50" s="31"/>
      <c r="DM50" s="31"/>
      <c r="DN50" s="31"/>
      <c r="DO50" s="31"/>
      <c r="DP50" s="31"/>
      <c r="DQ50" s="31"/>
      <c r="DR50" s="4">
        <f t="shared" ca="1" si="114"/>
        <v>15</v>
      </c>
      <c r="DS50" s="4">
        <f t="shared" ca="1" si="115"/>
        <v>12</v>
      </c>
      <c r="DT50" s="4">
        <f t="shared" ref="DT50:DT54" ca="1" si="213">INDIRECT(A50&amp;"!N46")</f>
        <v>35</v>
      </c>
      <c r="DU50" s="31"/>
      <c r="DV50" s="7">
        <f t="shared" ref="DV50:DV54" ca="1" si="214">INDIRECT(A50&amp;"!D53")</f>
        <v>130</v>
      </c>
      <c r="DW50" s="4">
        <f t="shared" ca="1" si="122"/>
        <v>160</v>
      </c>
      <c r="DX50" s="4">
        <f t="shared" ca="1" si="123"/>
        <v>160</v>
      </c>
      <c r="DY50" s="4">
        <f t="shared" ca="1" si="124"/>
        <v>160</v>
      </c>
      <c r="DZ50" s="4">
        <f t="shared" ca="1" si="118"/>
        <v>60</v>
      </c>
      <c r="EA50" s="4">
        <f t="shared" ca="1" si="119"/>
        <v>55</v>
      </c>
      <c r="EB50" s="4">
        <f t="shared" ca="1" si="120"/>
        <v>55</v>
      </c>
      <c r="ED50" s="196"/>
      <c r="EE50" t="s">
        <v>186</v>
      </c>
      <c r="EF50" s="11">
        <v>104.479</v>
      </c>
      <c r="EG50" s="166">
        <v>101.473</v>
      </c>
    </row>
    <row r="51" spans="1:137" x14ac:dyDescent="0.15">
      <c r="A51" s="6" t="s">
        <v>436</v>
      </c>
      <c r="B51" s="3">
        <f t="shared" ref="B51:B54" ca="1" si="215">INDIRECT(A51&amp;"!A8")</f>
        <v>44901</v>
      </c>
      <c r="C51" s="170"/>
      <c r="D51" s="31"/>
      <c r="E51" s="17">
        <f t="shared" ca="1" si="161"/>
        <v>55.988</v>
      </c>
      <c r="F51" s="17">
        <f t="shared" ca="1" si="74"/>
        <v>54.44</v>
      </c>
      <c r="G51" s="31"/>
      <c r="H51" s="31"/>
      <c r="I51" s="17">
        <f t="shared" ca="1" si="162"/>
        <v>54.276999999999994</v>
      </c>
      <c r="J51" s="17">
        <f t="shared" ca="1" si="163"/>
        <v>47.545999999999999</v>
      </c>
      <c r="K51" s="31"/>
      <c r="L51" s="17">
        <f t="shared" ca="1" si="164"/>
        <v>72.22399999999999</v>
      </c>
      <c r="M51" s="17">
        <f t="shared" ca="1" si="165"/>
        <v>64.988</v>
      </c>
      <c r="N51" s="65">
        <f t="shared" ca="1" si="166"/>
        <v>72.402999999999992</v>
      </c>
      <c r="O51" s="17">
        <f t="shared" ca="1" si="167"/>
        <v>66.003</v>
      </c>
      <c r="P51" s="4">
        <f t="shared" ca="1" si="168"/>
        <v>57.285999999999994</v>
      </c>
      <c r="Q51" s="17">
        <f t="shared" ca="1" si="169"/>
        <v>54.724000000000004</v>
      </c>
      <c r="R51" s="17">
        <f t="shared" ca="1" si="170"/>
        <v>53.759</v>
      </c>
      <c r="S51" s="17">
        <f t="shared" ca="1" si="171"/>
        <v>62.616</v>
      </c>
      <c r="T51" s="17">
        <f t="shared" ca="1" si="172"/>
        <v>55.923000000000002</v>
      </c>
      <c r="U51" s="17">
        <f t="shared" ca="1" si="173"/>
        <v>52.405000000000001</v>
      </c>
      <c r="V51" s="17">
        <f t="shared" ca="1" si="174"/>
        <v>52.070999999999998</v>
      </c>
      <c r="W51" s="17">
        <f t="shared" ca="1" si="200"/>
        <v>55.843999999999994</v>
      </c>
      <c r="X51" s="17">
        <f t="shared" ca="1" si="76"/>
        <v>57.46</v>
      </c>
      <c r="Y51" s="65">
        <f t="shared" ca="1" si="175"/>
        <v>54.648000000000003</v>
      </c>
      <c r="Z51" s="17">
        <f t="shared" ca="1" si="77"/>
        <v>51.631999999999998</v>
      </c>
      <c r="AA51" s="17">
        <f t="shared" ca="1" si="176"/>
        <v>51.603999999999999</v>
      </c>
      <c r="AB51" s="17">
        <f t="shared" ca="1" si="177"/>
        <v>50.244999999999997</v>
      </c>
      <c r="AC51" s="17">
        <f t="shared" ca="1" si="178"/>
        <v>51.415999999999997</v>
      </c>
      <c r="AD51" s="31"/>
      <c r="AE51" s="17">
        <f t="shared" ca="1" si="180"/>
        <v>72.239000000000004</v>
      </c>
      <c r="AF51" s="17">
        <f t="shared" ca="1" si="181"/>
        <v>74.081000000000003</v>
      </c>
      <c r="AG51" s="17">
        <f t="shared" ca="1" si="182"/>
        <v>68.096999999999994</v>
      </c>
      <c r="AH51" s="66">
        <f t="shared" ca="1" si="183"/>
        <v>61.716999999999999</v>
      </c>
      <c r="AI51" s="17">
        <f t="shared" ca="1" si="184"/>
        <v>60.617000000000004</v>
      </c>
      <c r="AJ51" s="17">
        <f t="shared" ca="1" si="185"/>
        <v>55.016999999999996</v>
      </c>
      <c r="AK51" s="17">
        <f t="shared" ca="1" si="186"/>
        <v>51.646999999999991</v>
      </c>
      <c r="AL51" s="17">
        <f t="shared" ca="1" si="187"/>
        <v>52.156000000000006</v>
      </c>
      <c r="AM51" s="17">
        <f t="shared" ca="1" si="188"/>
        <v>72.974999999999994</v>
      </c>
      <c r="AN51" s="17">
        <f t="shared" ca="1" si="189"/>
        <v>70.908999999999992</v>
      </c>
      <c r="AO51" s="17">
        <f t="shared" ca="1" si="190"/>
        <v>60.613999999999997</v>
      </c>
      <c r="AP51" s="17">
        <f t="shared" ca="1" si="191"/>
        <v>56.33</v>
      </c>
      <c r="AQ51" s="17">
        <f t="shared" ca="1" si="192"/>
        <v>55.114000000000004</v>
      </c>
      <c r="AR51" s="17">
        <f t="shared" ca="1" si="193"/>
        <v>53.509</v>
      </c>
      <c r="AS51" s="17">
        <f t="shared" ca="1" si="194"/>
        <v>50.463000000000001</v>
      </c>
      <c r="AT51" s="152">
        <f t="shared" ca="1" si="141"/>
        <v>91.695999999999998</v>
      </c>
      <c r="AU51" s="152">
        <f t="shared" ca="1" si="142"/>
        <v>86.465000000000003</v>
      </c>
      <c r="AV51" s="152">
        <f t="shared" ca="1" si="143"/>
        <v>83.533000000000001</v>
      </c>
      <c r="AW51" s="152">
        <f t="shared" ca="1" si="144"/>
        <v>83.271999999999991</v>
      </c>
      <c r="AX51" s="152">
        <f t="shared" ca="1" si="145"/>
        <v>81.712999999999994</v>
      </c>
      <c r="AY51" s="152">
        <f t="shared" ca="1" si="146"/>
        <v>71.863</v>
      </c>
      <c r="AZ51" s="185"/>
      <c r="BA51" s="79"/>
      <c r="BB51" s="79"/>
      <c r="BC51" s="79"/>
      <c r="BD51" s="79"/>
      <c r="BE51" s="79"/>
      <c r="BF51" s="31"/>
      <c r="BG51" s="18">
        <f t="shared" ca="1" si="195"/>
        <v>70.212999999999994</v>
      </c>
      <c r="BH51" s="18">
        <f t="shared" ca="1" si="196"/>
        <v>63.939</v>
      </c>
      <c r="BI51" s="18">
        <f t="shared" ca="1" si="197"/>
        <v>57.62</v>
      </c>
      <c r="BJ51" s="173"/>
      <c r="BK51" s="18">
        <f t="shared" ca="1" si="198"/>
        <v>52.756</v>
      </c>
      <c r="BL51" s="18">
        <f t="shared" ca="1" si="121"/>
        <v>50.747000000000007</v>
      </c>
      <c r="BM51" s="18">
        <f t="shared" ca="1" si="199"/>
        <v>51.690000000000005</v>
      </c>
      <c r="BN51" s="171"/>
      <c r="BO51" s="171"/>
      <c r="BP51" s="29">
        <f t="shared" ca="1" si="78"/>
        <v>800</v>
      </c>
      <c r="BQ51" s="29">
        <f t="shared" ca="1" si="79"/>
        <v>1100</v>
      </c>
      <c r="BR51" s="31"/>
      <c r="BS51" s="31"/>
      <c r="BT51" s="4">
        <f t="shared" ca="1" si="80"/>
        <v>380</v>
      </c>
      <c r="BU51" s="4">
        <f t="shared" ca="1" si="201"/>
        <v>170</v>
      </c>
      <c r="BV51" s="31"/>
      <c r="BW51" s="4">
        <f t="shared" ca="1" si="82"/>
        <v>170</v>
      </c>
      <c r="BX51" s="7">
        <f t="shared" ca="1" si="202"/>
        <v>400</v>
      </c>
      <c r="BY51" s="4">
        <f t="shared" ca="1" si="84"/>
        <v>8</v>
      </c>
      <c r="BZ51" s="4">
        <f t="shared" ca="1" si="85"/>
        <v>12</v>
      </c>
      <c r="CA51" s="4">
        <f t="shared" ca="1" si="154"/>
        <v>4700</v>
      </c>
      <c r="CB51" s="4">
        <f t="shared" ca="1" si="86"/>
        <v>3000</v>
      </c>
      <c r="CC51" s="4">
        <f t="shared" ca="1" si="203"/>
        <v>30</v>
      </c>
      <c r="CD51" s="4">
        <f t="shared" ca="1" si="88"/>
        <v>30</v>
      </c>
      <c r="CE51" s="4">
        <f t="shared" ca="1" si="89"/>
        <v>230</v>
      </c>
      <c r="CF51" s="4">
        <f t="shared" ca="1" si="90"/>
        <v>2500</v>
      </c>
      <c r="CG51" s="4">
        <f t="shared" ca="1" si="204"/>
        <v>10</v>
      </c>
      <c r="CH51" s="4">
        <f t="shared" ca="1" si="205"/>
        <v>330</v>
      </c>
      <c r="CI51" s="4">
        <f t="shared" ca="1" si="93"/>
        <v>140</v>
      </c>
      <c r="CJ51" s="4">
        <f t="shared" ca="1" si="94"/>
        <v>25</v>
      </c>
      <c r="CK51" s="4">
        <f t="shared" ca="1" si="206"/>
        <v>25</v>
      </c>
      <c r="CL51" s="4">
        <f t="shared" ca="1" si="96"/>
        <v>330</v>
      </c>
      <c r="CM51" s="4">
        <f t="shared" ca="1" si="97"/>
        <v>750</v>
      </c>
      <c r="CN51" s="4">
        <f t="shared" ca="1" si="207"/>
        <v>75</v>
      </c>
      <c r="CO51" s="31"/>
      <c r="CP51" s="4">
        <f t="shared" ca="1" si="99"/>
        <v>520</v>
      </c>
      <c r="CQ51" s="4">
        <f t="shared" ca="1" si="100"/>
        <v>3500</v>
      </c>
      <c r="CR51" s="4">
        <f t="shared" ca="1" si="101"/>
        <v>2700</v>
      </c>
      <c r="CS51" s="4">
        <f t="shared" ca="1" si="208"/>
        <v>8</v>
      </c>
      <c r="CT51" s="4">
        <f t="shared" ca="1" si="103"/>
        <v>35</v>
      </c>
      <c r="CU51" s="4">
        <f t="shared" ca="1" si="104"/>
        <v>40</v>
      </c>
      <c r="CV51" s="4">
        <f t="shared" ca="1" si="105"/>
        <v>40</v>
      </c>
      <c r="CW51" s="4">
        <f t="shared" ca="1" si="209"/>
        <v>10</v>
      </c>
      <c r="CX51" s="4">
        <f t="shared" ca="1" si="107"/>
        <v>10</v>
      </c>
      <c r="CY51" s="4">
        <f t="shared" ca="1" si="108"/>
        <v>800</v>
      </c>
      <c r="CZ51" s="4">
        <f t="shared" ca="1" si="109"/>
        <v>4200</v>
      </c>
      <c r="DA51" s="4">
        <f t="shared" ca="1" si="210"/>
        <v>12</v>
      </c>
      <c r="DB51" s="4">
        <f t="shared" ca="1" si="111"/>
        <v>50</v>
      </c>
      <c r="DC51" s="4">
        <f t="shared" ca="1" si="112"/>
        <v>130</v>
      </c>
      <c r="DD51" s="4">
        <f t="shared" ca="1" si="211"/>
        <v>90</v>
      </c>
      <c r="DE51" s="4">
        <f t="shared" ca="1" si="155"/>
        <v>700</v>
      </c>
      <c r="DF51" s="4">
        <f t="shared" ca="1" si="156"/>
        <v>1800</v>
      </c>
      <c r="DG51" s="4">
        <f t="shared" ca="1" si="157"/>
        <v>900</v>
      </c>
      <c r="DH51" s="4">
        <f t="shared" ca="1" si="158"/>
        <v>430</v>
      </c>
      <c r="DI51" s="4">
        <f t="shared" ca="1" si="159"/>
        <v>1200</v>
      </c>
      <c r="DJ51" s="4">
        <f t="shared" ca="1" si="212"/>
        <v>1000</v>
      </c>
      <c r="DK51" s="31"/>
      <c r="DL51" s="31"/>
      <c r="DM51" s="31"/>
      <c r="DN51" s="31"/>
      <c r="DO51" s="31"/>
      <c r="DP51" s="31"/>
      <c r="DQ51" s="31"/>
      <c r="DR51" s="4">
        <f t="shared" ca="1" si="114"/>
        <v>12</v>
      </c>
      <c r="DS51" s="4">
        <f t="shared" ca="1" si="115"/>
        <v>12</v>
      </c>
      <c r="DT51" s="4">
        <f t="shared" ca="1" si="213"/>
        <v>30</v>
      </c>
      <c r="DU51" s="31"/>
      <c r="DV51" s="7">
        <f t="shared" ca="1" si="214"/>
        <v>150</v>
      </c>
      <c r="DW51" s="4">
        <f t="shared" ca="1" si="122"/>
        <v>140</v>
      </c>
      <c r="DX51" s="4">
        <f t="shared" ca="1" si="123"/>
        <v>150</v>
      </c>
      <c r="DY51" s="4">
        <f t="shared" ca="1" si="124"/>
        <v>160</v>
      </c>
      <c r="DZ51" s="4">
        <f t="shared" ca="1" si="118"/>
        <v>50</v>
      </c>
      <c r="EA51" s="4">
        <f t="shared" ca="1" si="119"/>
        <v>50</v>
      </c>
      <c r="EB51" s="4">
        <f t="shared" ca="1" si="120"/>
        <v>50</v>
      </c>
      <c r="ED51" s="196"/>
      <c r="EE51" t="s">
        <v>187</v>
      </c>
      <c r="EF51" s="11">
        <v>104.381</v>
      </c>
      <c r="EG51" s="166">
        <v>101.483</v>
      </c>
    </row>
    <row r="52" spans="1:137" x14ac:dyDescent="0.15">
      <c r="A52" s="6" t="s">
        <v>438</v>
      </c>
      <c r="B52" s="3">
        <f t="shared" ca="1" si="215"/>
        <v>44907</v>
      </c>
      <c r="C52" s="170"/>
      <c r="D52" s="31"/>
      <c r="E52" s="17">
        <f t="shared" ca="1" si="161"/>
        <v>55.896000000000001</v>
      </c>
      <c r="F52" s="17">
        <f t="shared" ca="1" si="74"/>
        <v>54.827000000000005</v>
      </c>
      <c r="G52" s="31"/>
      <c r="H52" s="31"/>
      <c r="I52" s="17">
        <f t="shared" ca="1" si="162"/>
        <v>54.002999999999993</v>
      </c>
      <c r="J52" s="17">
        <f t="shared" ca="1" si="163"/>
        <v>47.777000000000001</v>
      </c>
      <c r="K52" s="31"/>
      <c r="L52" s="17">
        <f t="shared" ca="1" si="164"/>
        <v>72.218999999999994</v>
      </c>
      <c r="M52" s="17">
        <f t="shared" ca="1" si="165"/>
        <v>65.091999999999999</v>
      </c>
      <c r="N52" s="65">
        <f t="shared" ca="1" si="166"/>
        <v>71.678999999999988</v>
      </c>
      <c r="O52" s="17">
        <f t="shared" ca="1" si="167"/>
        <v>65.959000000000003</v>
      </c>
      <c r="P52" s="4">
        <f t="shared" ca="1" si="168"/>
        <v>57.298999999999992</v>
      </c>
      <c r="Q52" s="17">
        <f t="shared" ca="1" si="169"/>
        <v>54.681000000000004</v>
      </c>
      <c r="R52" s="17">
        <f t="shared" ca="1" si="170"/>
        <v>53.911999999999992</v>
      </c>
      <c r="S52" s="17">
        <f t="shared" ca="1" si="171"/>
        <v>63.35</v>
      </c>
      <c r="T52" s="17">
        <f t="shared" ca="1" si="172"/>
        <v>56.056000000000004</v>
      </c>
      <c r="U52" s="17">
        <f t="shared" ca="1" si="173"/>
        <v>52.346000000000004</v>
      </c>
      <c r="V52" s="17">
        <f t="shared" ca="1" si="174"/>
        <v>52.103000000000002</v>
      </c>
      <c r="W52" s="17">
        <f t="shared" ca="1" si="200"/>
        <v>56.234999999999999</v>
      </c>
      <c r="X52" s="17">
        <f t="shared" ca="1" si="76"/>
        <v>57.667999999999999</v>
      </c>
      <c r="Y52" s="65">
        <f t="shared" ca="1" si="175"/>
        <v>54.690000000000005</v>
      </c>
      <c r="Z52" s="17">
        <f t="shared" ca="1" si="77"/>
        <v>52.048999999999999</v>
      </c>
      <c r="AA52" s="17">
        <f t="shared" ca="1" si="176"/>
        <v>51.512</v>
      </c>
      <c r="AB52" s="17">
        <f t="shared" ca="1" si="177"/>
        <v>50.168999999999997</v>
      </c>
      <c r="AC52" s="17">
        <f t="shared" ca="1" si="178"/>
        <v>51.38</v>
      </c>
      <c r="AD52" s="31"/>
      <c r="AE52" s="17">
        <f t="shared" ca="1" si="180"/>
        <v>72.242000000000004</v>
      </c>
      <c r="AF52" s="17">
        <f t="shared" ca="1" si="181"/>
        <v>73.998000000000005</v>
      </c>
      <c r="AG52" s="17">
        <f t="shared" ca="1" si="182"/>
        <v>68.072999999999993</v>
      </c>
      <c r="AH52" s="66">
        <f t="shared" ca="1" si="183"/>
        <v>61.684000000000005</v>
      </c>
      <c r="AI52" s="17">
        <f t="shared" ca="1" si="184"/>
        <v>60.67</v>
      </c>
      <c r="AJ52" s="17">
        <f t="shared" ca="1" si="185"/>
        <v>55.078999999999994</v>
      </c>
      <c r="AK52" s="17">
        <f t="shared" ca="1" si="186"/>
        <v>51.603999999999999</v>
      </c>
      <c r="AL52" s="17">
        <f t="shared" ca="1" si="187"/>
        <v>52.091000000000008</v>
      </c>
      <c r="AM52" s="17">
        <f t="shared" ca="1" si="188"/>
        <v>73.097000000000008</v>
      </c>
      <c r="AN52" s="17">
        <f t="shared" ca="1" si="189"/>
        <v>70.912000000000006</v>
      </c>
      <c r="AO52" s="17">
        <f t="shared" ca="1" si="190"/>
        <v>60.656999999999996</v>
      </c>
      <c r="AP52" s="17">
        <f t="shared" ca="1" si="191"/>
        <v>56.497999999999998</v>
      </c>
      <c r="AQ52" s="17">
        <f t="shared" ca="1" si="192"/>
        <v>54.311</v>
      </c>
      <c r="AR52" s="17">
        <f t="shared" ca="1" si="193"/>
        <v>53.302999999999997</v>
      </c>
      <c r="AS52" s="17">
        <f t="shared" ca="1" si="194"/>
        <v>50.953000000000003</v>
      </c>
      <c r="AT52" s="152">
        <f t="shared" ca="1" si="141"/>
        <v>90.897999999999996</v>
      </c>
      <c r="AU52" s="152">
        <f t="shared" ca="1" si="142"/>
        <v>86.400999999999996</v>
      </c>
      <c r="AV52" s="152">
        <f t="shared" ca="1" si="143"/>
        <v>83.438000000000002</v>
      </c>
      <c r="AW52" s="152">
        <f t="shared" ca="1" si="144"/>
        <v>83.231999999999999</v>
      </c>
      <c r="AX52" s="152">
        <f t="shared" ca="1" si="145"/>
        <v>81.697000000000003</v>
      </c>
      <c r="AY52" s="152">
        <f t="shared" ca="1" si="146"/>
        <v>71.908000000000001</v>
      </c>
      <c r="AZ52" s="185"/>
      <c r="BA52" s="79"/>
      <c r="BB52" s="79"/>
      <c r="BC52" s="79"/>
      <c r="BD52" s="79"/>
      <c r="BE52" s="79"/>
      <c r="BF52" s="31"/>
      <c r="BG52" s="18">
        <f t="shared" ca="1" si="195"/>
        <v>70.188999999999993</v>
      </c>
      <c r="BH52" s="18">
        <f t="shared" ca="1" si="196"/>
        <v>63.826999999999998</v>
      </c>
      <c r="BI52" s="18">
        <f t="shared" ca="1" si="197"/>
        <v>57.39</v>
      </c>
      <c r="BJ52" s="173"/>
      <c r="BK52" s="18">
        <f t="shared" ca="1" si="198"/>
        <v>54.609000000000002</v>
      </c>
      <c r="BL52" s="18">
        <f t="shared" ca="1" si="121"/>
        <v>49.927000000000007</v>
      </c>
      <c r="BM52" s="18">
        <f t="shared" ca="1" si="199"/>
        <v>51.266000000000005</v>
      </c>
      <c r="BN52" s="171"/>
      <c r="BO52" s="171"/>
      <c r="BP52" s="29">
        <f t="shared" ca="1" si="78"/>
        <v>750</v>
      </c>
      <c r="BQ52" s="29">
        <f t="shared" ca="1" si="79"/>
        <v>1100</v>
      </c>
      <c r="BR52" s="31"/>
      <c r="BS52" s="31"/>
      <c r="BT52" s="4">
        <f t="shared" ca="1" si="80"/>
        <v>380</v>
      </c>
      <c r="BU52" s="4">
        <f t="shared" ca="1" si="201"/>
        <v>175</v>
      </c>
      <c r="BV52" s="31"/>
      <c r="BW52" s="4">
        <f t="shared" ca="1" si="82"/>
        <v>150</v>
      </c>
      <c r="BX52" s="7">
        <f t="shared" ca="1" si="202"/>
        <v>500</v>
      </c>
      <c r="BY52" s="4">
        <f t="shared" ca="1" si="84"/>
        <v>5</v>
      </c>
      <c r="BZ52" s="4">
        <f t="shared" ca="1" si="85"/>
        <v>15</v>
      </c>
      <c r="CA52" s="4">
        <f t="shared" ca="1" si="154"/>
        <v>5000</v>
      </c>
      <c r="CB52" s="4">
        <f t="shared" ca="1" si="86"/>
        <v>3100</v>
      </c>
      <c r="CC52" s="4">
        <f t="shared" ca="1" si="203"/>
        <v>25</v>
      </c>
      <c r="CD52" s="4">
        <f t="shared" ca="1" si="88"/>
        <v>15</v>
      </c>
      <c r="CE52" s="4">
        <f t="shared" ca="1" si="89"/>
        <v>230</v>
      </c>
      <c r="CF52" s="4">
        <f t="shared" ca="1" si="90"/>
        <v>3000</v>
      </c>
      <c r="CG52" s="4">
        <f t="shared" ca="1" si="204"/>
        <v>10</v>
      </c>
      <c r="CH52" s="4">
        <f t="shared" ca="1" si="205"/>
        <v>340</v>
      </c>
      <c r="CI52" s="4">
        <f t="shared" ca="1" si="93"/>
        <v>140</v>
      </c>
      <c r="CJ52" s="4">
        <f t="shared" ca="1" si="94"/>
        <v>30</v>
      </c>
      <c r="CK52" s="4">
        <f t="shared" ca="1" si="206"/>
        <v>25</v>
      </c>
      <c r="CL52" s="4">
        <f t="shared" ca="1" si="96"/>
        <v>300</v>
      </c>
      <c r="CM52" s="4">
        <f t="shared" ca="1" si="97"/>
        <v>700</v>
      </c>
      <c r="CN52" s="4">
        <f t="shared" ca="1" si="207"/>
        <v>45</v>
      </c>
      <c r="CO52" s="31"/>
      <c r="CP52" s="4">
        <f t="shared" ca="1" si="99"/>
        <v>500</v>
      </c>
      <c r="CQ52" s="4">
        <f t="shared" ca="1" si="100"/>
        <v>3500</v>
      </c>
      <c r="CR52" s="4">
        <f t="shared" ca="1" si="101"/>
        <v>2300</v>
      </c>
      <c r="CS52" s="4">
        <f t="shared" ca="1" si="208"/>
        <v>10</v>
      </c>
      <c r="CT52" s="4">
        <f t="shared" ca="1" si="103"/>
        <v>40</v>
      </c>
      <c r="CU52" s="4">
        <f t="shared" ca="1" si="104"/>
        <v>40</v>
      </c>
      <c r="CV52" s="4">
        <f t="shared" ca="1" si="105"/>
        <v>45</v>
      </c>
      <c r="CW52" s="4">
        <f t="shared" ca="1" si="209"/>
        <v>10</v>
      </c>
      <c r="CX52" s="4">
        <f t="shared" ca="1" si="107"/>
        <v>10</v>
      </c>
      <c r="CY52" s="4">
        <f t="shared" ca="1" si="108"/>
        <v>800</v>
      </c>
      <c r="CZ52" s="4">
        <f t="shared" ca="1" si="109"/>
        <v>3800</v>
      </c>
      <c r="DA52" s="4">
        <f t="shared" ca="1" si="210"/>
        <v>15</v>
      </c>
      <c r="DB52" s="4">
        <f t="shared" ca="1" si="111"/>
        <v>110</v>
      </c>
      <c r="DC52" s="4">
        <f t="shared" ca="1" si="112"/>
        <v>140</v>
      </c>
      <c r="DD52" s="4">
        <f t="shared" ca="1" si="211"/>
        <v>60</v>
      </c>
      <c r="DE52" s="4">
        <f t="shared" ca="1" si="155"/>
        <v>480</v>
      </c>
      <c r="DF52" s="4">
        <f t="shared" ca="1" si="156"/>
        <v>2000</v>
      </c>
      <c r="DG52" s="4">
        <f t="shared" ca="1" si="157"/>
        <v>1000</v>
      </c>
      <c r="DH52" s="4">
        <f t="shared" ca="1" si="158"/>
        <v>400</v>
      </c>
      <c r="DI52" s="4">
        <f t="shared" ca="1" si="159"/>
        <v>1000</v>
      </c>
      <c r="DJ52" s="4">
        <f t="shared" ca="1" si="212"/>
        <v>900</v>
      </c>
      <c r="DK52" s="31"/>
      <c r="DL52" s="31"/>
      <c r="DM52" s="31"/>
      <c r="DN52" s="31"/>
      <c r="DO52" s="31"/>
      <c r="DP52" s="31"/>
      <c r="DQ52" s="31"/>
      <c r="DR52" s="4">
        <f t="shared" ca="1" si="114"/>
        <v>15</v>
      </c>
      <c r="DS52" s="4">
        <f t="shared" ca="1" si="115"/>
        <v>15</v>
      </c>
      <c r="DT52" s="4">
        <f t="shared" ca="1" si="213"/>
        <v>30</v>
      </c>
      <c r="DU52" s="31"/>
      <c r="DV52" s="7">
        <f t="shared" ca="1" si="214"/>
        <v>140</v>
      </c>
      <c r="DW52" s="4">
        <f t="shared" ca="1" si="122"/>
        <v>140</v>
      </c>
      <c r="DX52" s="4">
        <f t="shared" ca="1" si="123"/>
        <v>160</v>
      </c>
      <c r="DY52" s="4">
        <f t="shared" ca="1" si="124"/>
        <v>180</v>
      </c>
      <c r="DZ52" s="4">
        <f t="shared" ca="1" si="118"/>
        <v>50</v>
      </c>
      <c r="EA52" s="4">
        <f t="shared" ca="1" si="119"/>
        <v>50</v>
      </c>
      <c r="EB52" s="4">
        <f t="shared" ca="1" si="120"/>
        <v>50</v>
      </c>
      <c r="ED52" s="197"/>
      <c r="EE52" s="12" t="s">
        <v>188</v>
      </c>
      <c r="EF52" s="13">
        <v>104.44199999999999</v>
      </c>
      <c r="EG52" s="167">
        <v>101.51300000000001</v>
      </c>
    </row>
    <row r="53" spans="1:137" x14ac:dyDescent="0.15">
      <c r="A53" s="6" t="s">
        <v>493</v>
      </c>
      <c r="B53" s="3">
        <f t="shared" ca="1" si="215"/>
        <v>44914</v>
      </c>
      <c r="C53" s="170"/>
      <c r="D53" s="31"/>
      <c r="E53" s="17">
        <f t="shared" ca="1" si="161"/>
        <v>55.986999999999995</v>
      </c>
      <c r="F53" s="17">
        <f t="shared" ca="1" si="74"/>
        <v>55.216999999999999</v>
      </c>
      <c r="G53" s="31"/>
      <c r="H53" s="31"/>
      <c r="I53" s="17">
        <f t="shared" ca="1" si="162"/>
        <v>54.164999999999992</v>
      </c>
      <c r="J53" s="17">
        <f t="shared" ca="1" si="163"/>
        <v>48.325999999999993</v>
      </c>
      <c r="K53" s="31"/>
      <c r="L53" s="17">
        <f t="shared" ca="1" si="164"/>
        <v>72.188000000000002</v>
      </c>
      <c r="M53" s="17">
        <f t="shared" ca="1" si="165"/>
        <v>65.188000000000002</v>
      </c>
      <c r="N53" s="65">
        <f t="shared" ca="1" si="166"/>
        <v>71.528999999999996</v>
      </c>
      <c r="O53" s="17">
        <f t="shared" ca="1" si="167"/>
        <v>65.903999999999996</v>
      </c>
      <c r="P53" s="4">
        <f t="shared" ca="1" si="168"/>
        <v>57.332999999999998</v>
      </c>
      <c r="Q53" s="17">
        <f t="shared" ca="1" si="169"/>
        <v>54.716999999999999</v>
      </c>
      <c r="R53" s="17">
        <f t="shared" ca="1" si="170"/>
        <v>54.143000000000001</v>
      </c>
      <c r="S53" s="17">
        <f t="shared" ca="1" si="171"/>
        <v>63.274999999999999</v>
      </c>
      <c r="T53" s="17">
        <f t="shared" ca="1" si="172"/>
        <v>56.03</v>
      </c>
      <c r="U53" s="17">
        <f t="shared" ca="1" si="173"/>
        <v>52.353000000000009</v>
      </c>
      <c r="V53" s="17">
        <f t="shared" ca="1" si="174"/>
        <v>52.322000000000003</v>
      </c>
      <c r="W53" s="17">
        <f t="shared" ca="1" si="200"/>
        <v>56.363</v>
      </c>
      <c r="X53" s="17">
        <f t="shared" ca="1" si="76"/>
        <v>57.588999999999999</v>
      </c>
      <c r="Y53" s="65">
        <f t="shared" ca="1" si="175"/>
        <v>54.588000000000001</v>
      </c>
      <c r="Z53" s="17">
        <f t="shared" ca="1" si="77"/>
        <v>52.342999999999996</v>
      </c>
      <c r="AA53" s="17">
        <f t="shared" ca="1" si="176"/>
        <v>51.363</v>
      </c>
      <c r="AB53" s="17">
        <f t="shared" ca="1" si="177"/>
        <v>50.149000000000001</v>
      </c>
      <c r="AC53" s="17">
        <f t="shared" ca="1" si="178"/>
        <v>51.489000000000004</v>
      </c>
      <c r="AD53" s="31"/>
      <c r="AE53" s="17">
        <f t="shared" ca="1" si="180"/>
        <v>72.234000000000009</v>
      </c>
      <c r="AF53" s="17">
        <f t="shared" ca="1" si="181"/>
        <v>73.963999999999999</v>
      </c>
      <c r="AG53" s="17">
        <f t="shared" ca="1" si="182"/>
        <v>68.06</v>
      </c>
      <c r="AH53" s="66">
        <f t="shared" ca="1" si="183"/>
        <v>61.643999999999998</v>
      </c>
      <c r="AI53" s="17">
        <f t="shared" ca="1" si="184"/>
        <v>60.629000000000005</v>
      </c>
      <c r="AJ53" s="17">
        <f t="shared" ca="1" si="185"/>
        <v>54.994</v>
      </c>
      <c r="AK53" s="17">
        <f t="shared" ca="1" si="186"/>
        <v>51.585999999999999</v>
      </c>
      <c r="AL53" s="17">
        <f t="shared" ca="1" si="187"/>
        <v>52.273000000000003</v>
      </c>
      <c r="AM53" s="17">
        <f t="shared" ca="1" si="188"/>
        <v>73.143000000000001</v>
      </c>
      <c r="AN53" s="17">
        <f t="shared" ca="1" si="189"/>
        <v>70.914000000000001</v>
      </c>
      <c r="AO53" s="17">
        <f t="shared" ca="1" si="190"/>
        <v>60.650999999999996</v>
      </c>
      <c r="AP53" s="17">
        <f t="shared" ca="1" si="191"/>
        <v>56.622</v>
      </c>
      <c r="AQ53" s="17">
        <f t="shared" ca="1" si="192"/>
        <v>54.342000000000006</v>
      </c>
      <c r="AR53" s="17">
        <f t="shared" ca="1" si="193"/>
        <v>53.362000000000002</v>
      </c>
      <c r="AS53" s="17">
        <f t="shared" ca="1" si="194"/>
        <v>51.315000000000005</v>
      </c>
      <c r="AT53" s="152">
        <f t="shared" ca="1" si="141"/>
        <v>90.664000000000001</v>
      </c>
      <c r="AU53" s="152">
        <f t="shared" ca="1" si="142"/>
        <v>86.486000000000004</v>
      </c>
      <c r="AV53" s="152">
        <f t="shared" ca="1" si="143"/>
        <v>83.353000000000009</v>
      </c>
      <c r="AW53" s="152">
        <f t="shared" ca="1" si="144"/>
        <v>83.155000000000001</v>
      </c>
      <c r="AX53" s="152">
        <f t="shared" ca="1" si="145"/>
        <v>81.62299999999999</v>
      </c>
      <c r="AY53" s="152">
        <f t="shared" ca="1" si="146"/>
        <v>71.921000000000006</v>
      </c>
      <c r="AZ53" s="185"/>
      <c r="BA53" s="79"/>
      <c r="BB53" s="79"/>
      <c r="BC53" s="79"/>
      <c r="BD53" s="79"/>
      <c r="BE53" s="79"/>
      <c r="BF53" s="31"/>
      <c r="BG53" s="18">
        <f t="shared" ca="1" si="195"/>
        <v>70.155000000000001</v>
      </c>
      <c r="BH53" s="18">
        <f t="shared" ca="1" si="196"/>
        <v>63.989000000000004</v>
      </c>
      <c r="BI53" s="18">
        <f t="shared" ca="1" si="197"/>
        <v>59.364999999999995</v>
      </c>
      <c r="BJ53" s="173"/>
      <c r="BK53" s="18">
        <f t="shared" ca="1" si="198"/>
        <v>55.022999999999996</v>
      </c>
      <c r="BL53" s="18">
        <f t="shared" ca="1" si="121"/>
        <v>50.655000000000001</v>
      </c>
      <c r="BM53" s="18">
        <f t="shared" ca="1" si="199"/>
        <v>51.349000000000004</v>
      </c>
      <c r="BN53" s="171"/>
      <c r="BO53" s="171"/>
      <c r="BP53" s="29">
        <f t="shared" ca="1" si="78"/>
        <v>750</v>
      </c>
      <c r="BQ53" s="29">
        <f t="shared" ca="1" si="79"/>
        <v>1000</v>
      </c>
      <c r="BR53" s="31"/>
      <c r="BS53" s="31"/>
      <c r="BT53" s="4">
        <f t="shared" ca="1" si="80"/>
        <v>380</v>
      </c>
      <c r="BU53" s="4">
        <f t="shared" ca="1" si="201"/>
        <v>180</v>
      </c>
      <c r="BV53" s="31"/>
      <c r="BW53" s="4">
        <f t="shared" ca="1" si="82"/>
        <v>150</v>
      </c>
      <c r="BX53" s="7">
        <f t="shared" ca="1" si="202"/>
        <v>400</v>
      </c>
      <c r="BY53" s="31"/>
      <c r="BZ53" s="4">
        <f t="shared" ca="1" si="85"/>
        <v>15</v>
      </c>
      <c r="CA53" s="4">
        <f t="shared" ca="1" si="154"/>
        <v>5000</v>
      </c>
      <c r="CB53" s="4">
        <f t="shared" ca="1" si="86"/>
        <v>3100</v>
      </c>
      <c r="CC53" s="4">
        <f t="shared" ca="1" si="203"/>
        <v>20</v>
      </c>
      <c r="CD53" s="4">
        <f t="shared" ca="1" si="88"/>
        <v>20</v>
      </c>
      <c r="CE53" s="4">
        <f t="shared" ca="1" si="89"/>
        <v>230</v>
      </c>
      <c r="CF53" s="4">
        <f t="shared" ca="1" si="90"/>
        <v>2900</v>
      </c>
      <c r="CG53" s="4">
        <f t="shared" ca="1" si="204"/>
        <v>10</v>
      </c>
      <c r="CH53" s="4">
        <f t="shared" ca="1" si="205"/>
        <v>290</v>
      </c>
      <c r="CI53" s="4">
        <f t="shared" ca="1" si="93"/>
        <v>140</v>
      </c>
      <c r="CJ53" s="4">
        <f t="shared" ca="1" si="94"/>
        <v>20</v>
      </c>
      <c r="CK53" s="4">
        <f t="shared" ca="1" si="206"/>
        <v>25</v>
      </c>
      <c r="CL53" s="4">
        <f t="shared" ca="1" si="96"/>
        <v>320</v>
      </c>
      <c r="CM53" s="4">
        <f t="shared" ca="1" si="97"/>
        <v>350</v>
      </c>
      <c r="CN53" s="4">
        <f t="shared" ca="1" si="207"/>
        <v>30</v>
      </c>
      <c r="CO53" s="31"/>
      <c r="CP53" s="4">
        <f t="shared" ca="1" si="99"/>
        <v>500</v>
      </c>
      <c r="CQ53" s="4">
        <f t="shared" ca="1" si="100"/>
        <v>3200</v>
      </c>
      <c r="CR53" s="4">
        <f t="shared" ca="1" si="101"/>
        <v>3100</v>
      </c>
      <c r="CS53" s="4">
        <f t="shared" ca="1" si="208"/>
        <v>10</v>
      </c>
      <c r="CT53" s="4">
        <f t="shared" ca="1" si="103"/>
        <v>35</v>
      </c>
      <c r="CU53" s="4">
        <f t="shared" ca="1" si="104"/>
        <v>35</v>
      </c>
      <c r="CV53" s="4">
        <f t="shared" ca="1" si="105"/>
        <v>40</v>
      </c>
      <c r="CW53" s="4">
        <f t="shared" ca="1" si="209"/>
        <v>10</v>
      </c>
      <c r="CX53" s="4">
        <f t="shared" ca="1" si="107"/>
        <v>10</v>
      </c>
      <c r="CY53" s="4">
        <f t="shared" ca="1" si="108"/>
        <v>800</v>
      </c>
      <c r="CZ53" s="4">
        <f t="shared" ca="1" si="109"/>
        <v>3600</v>
      </c>
      <c r="DA53" s="4">
        <f t="shared" ca="1" si="210"/>
        <v>12</v>
      </c>
      <c r="DB53" s="4">
        <f t="shared" ca="1" si="111"/>
        <v>110</v>
      </c>
      <c r="DC53" s="4">
        <f t="shared" ca="1" si="112"/>
        <v>130</v>
      </c>
      <c r="DD53" s="4">
        <f t="shared" ca="1" si="211"/>
        <v>55</v>
      </c>
      <c r="DE53" s="4">
        <f t="shared" ca="1" si="155"/>
        <v>520</v>
      </c>
      <c r="DF53" s="4">
        <f t="shared" ca="1" si="156"/>
        <v>1600</v>
      </c>
      <c r="DG53" s="4">
        <f t="shared" ca="1" si="157"/>
        <v>1000</v>
      </c>
      <c r="DH53" s="4">
        <f t="shared" ca="1" si="158"/>
        <v>400</v>
      </c>
      <c r="DI53" s="4">
        <f t="shared" ca="1" si="159"/>
        <v>1000</v>
      </c>
      <c r="DJ53" s="4">
        <f t="shared" ca="1" si="212"/>
        <v>1000</v>
      </c>
      <c r="DK53" s="31"/>
      <c r="DL53" s="31"/>
      <c r="DM53" s="31"/>
      <c r="DN53" s="31"/>
      <c r="DO53" s="31"/>
      <c r="DP53" s="31"/>
      <c r="DQ53" s="31"/>
      <c r="DR53" s="4">
        <f t="shared" ca="1" si="114"/>
        <v>15</v>
      </c>
      <c r="DS53" s="4">
        <f t="shared" ca="1" si="115"/>
        <v>15</v>
      </c>
      <c r="DT53" s="4">
        <f t="shared" ca="1" si="213"/>
        <v>30</v>
      </c>
      <c r="DU53" s="31"/>
      <c r="DV53" s="7">
        <f t="shared" ca="1" si="214"/>
        <v>160</v>
      </c>
      <c r="DW53" s="4">
        <f t="shared" ca="1" si="122"/>
        <v>160</v>
      </c>
      <c r="DX53" s="4">
        <f t="shared" ca="1" si="123"/>
        <v>200</v>
      </c>
      <c r="DY53" s="4">
        <f t="shared" ca="1" si="124"/>
        <v>200</v>
      </c>
      <c r="DZ53" s="4">
        <f t="shared" ca="1" si="118"/>
        <v>45</v>
      </c>
      <c r="EA53" s="4">
        <f t="shared" ca="1" si="119"/>
        <v>45</v>
      </c>
      <c r="EB53" s="4">
        <f t="shared" ca="1" si="120"/>
        <v>45</v>
      </c>
      <c r="ED53" s="195" t="s">
        <v>95</v>
      </c>
      <c r="EE53" s="9" t="s">
        <v>189</v>
      </c>
      <c r="EF53" s="158">
        <v>103.765</v>
      </c>
    </row>
    <row r="54" spans="1:137" x14ac:dyDescent="0.15">
      <c r="A54" s="8" t="s">
        <v>494</v>
      </c>
      <c r="B54" s="3">
        <f t="shared" ca="1" si="215"/>
        <v>44921</v>
      </c>
      <c r="C54" s="170"/>
      <c r="D54" s="31"/>
      <c r="E54" s="17">
        <f t="shared" ca="1" si="161"/>
        <v>55.882999999999996</v>
      </c>
      <c r="F54" s="17">
        <f t="shared" ca="1" si="74"/>
        <v>55.142000000000003</v>
      </c>
      <c r="G54" s="31"/>
      <c r="H54" s="31"/>
      <c r="I54" s="17">
        <f t="shared" ca="1" si="162"/>
        <v>54.058999999999997</v>
      </c>
      <c r="J54" s="17">
        <f t="shared" ca="1" si="163"/>
        <v>48.885999999999996</v>
      </c>
      <c r="K54" s="31"/>
      <c r="L54" s="17">
        <f t="shared" ca="1" si="164"/>
        <v>72.16</v>
      </c>
      <c r="M54" s="17">
        <f t="shared" ca="1" si="165"/>
        <v>65.106999999999999</v>
      </c>
      <c r="N54" s="65">
        <f t="shared" ca="1" si="166"/>
        <v>71.768999999999991</v>
      </c>
      <c r="O54" s="17">
        <f t="shared" ca="1" si="167"/>
        <v>65.853999999999999</v>
      </c>
      <c r="P54" s="4">
        <f t="shared" ca="1" si="168"/>
        <v>57.470999999999989</v>
      </c>
      <c r="Q54" s="17">
        <f t="shared" ca="1" si="169"/>
        <v>54.779000000000003</v>
      </c>
      <c r="R54" s="17">
        <f t="shared" ca="1" si="170"/>
        <v>54.3</v>
      </c>
      <c r="S54" s="17">
        <f t="shared" ca="1" si="171"/>
        <v>63.252000000000002</v>
      </c>
      <c r="T54" s="17">
        <f t="shared" ca="1" si="172"/>
        <v>56.14200000000001</v>
      </c>
      <c r="U54" s="17">
        <f t="shared" ca="1" si="173"/>
        <v>52.362000000000009</v>
      </c>
      <c r="V54" s="17">
        <f t="shared" ca="1" si="174"/>
        <v>52.45</v>
      </c>
      <c r="W54" s="17">
        <f t="shared" ca="1" si="200"/>
        <v>55.844999999999999</v>
      </c>
      <c r="X54" s="17">
        <f t="shared" ca="1" si="76"/>
        <v>57.216000000000001</v>
      </c>
      <c r="Y54" s="65">
        <f t="shared" ca="1" si="175"/>
        <v>54.468000000000004</v>
      </c>
      <c r="Z54" s="17">
        <f t="shared" ca="1" si="77"/>
        <v>52.03</v>
      </c>
      <c r="AA54" s="17">
        <f t="shared" ca="1" si="176"/>
        <v>51.439</v>
      </c>
      <c r="AB54" s="17">
        <f t="shared" ca="1" si="177"/>
        <v>50.069000000000003</v>
      </c>
      <c r="AC54" s="17">
        <f t="shared" ca="1" si="178"/>
        <v>50.878</v>
      </c>
      <c r="AD54" s="31"/>
      <c r="AE54" s="17">
        <f t="shared" ca="1" si="180"/>
        <v>72.247</v>
      </c>
      <c r="AF54" s="17">
        <f t="shared" ca="1" si="181"/>
        <v>73.831000000000003</v>
      </c>
      <c r="AG54" s="17">
        <f t="shared" ca="1" si="182"/>
        <v>67.948999999999998</v>
      </c>
      <c r="AH54" s="66">
        <f t="shared" ca="1" si="183"/>
        <v>61.402999999999999</v>
      </c>
      <c r="AI54" s="17">
        <f t="shared" ca="1" si="184"/>
        <v>60.603000000000002</v>
      </c>
      <c r="AJ54" s="17">
        <f t="shared" ca="1" si="185"/>
        <v>54.982999999999997</v>
      </c>
      <c r="AK54" s="17">
        <f t="shared" ca="1" si="186"/>
        <v>51.661999999999992</v>
      </c>
      <c r="AL54" s="17">
        <f t="shared" ca="1" si="187"/>
        <v>51.573000000000008</v>
      </c>
      <c r="AM54" s="17">
        <f t="shared" ca="1" si="188"/>
        <v>73.103000000000009</v>
      </c>
      <c r="AN54" s="17">
        <f t="shared" ca="1" si="189"/>
        <v>70.912000000000006</v>
      </c>
      <c r="AO54" s="17">
        <f t="shared" ca="1" si="190"/>
        <v>60.635999999999996</v>
      </c>
      <c r="AP54" s="17">
        <f t="shared" ca="1" si="191"/>
        <v>56.521000000000001</v>
      </c>
      <c r="AQ54" s="17">
        <f t="shared" ca="1" si="192"/>
        <v>54.167000000000002</v>
      </c>
      <c r="AR54" s="17">
        <f t="shared" ca="1" si="193"/>
        <v>53.360999999999997</v>
      </c>
      <c r="AS54" s="17">
        <f t="shared" ca="1" si="194"/>
        <v>50.711000000000006</v>
      </c>
      <c r="AT54" s="152">
        <f t="shared" ca="1" si="141"/>
        <v>90.444999999999993</v>
      </c>
      <c r="AU54" s="152">
        <f t="shared" ca="1" si="142"/>
        <v>86.432000000000002</v>
      </c>
      <c r="AV54" s="152">
        <f t="shared" ca="1" si="143"/>
        <v>83.287999999999997</v>
      </c>
      <c r="AW54" s="152">
        <f t="shared" ca="1" si="144"/>
        <v>83.113</v>
      </c>
      <c r="AX54" s="152">
        <f t="shared" ca="1" si="145"/>
        <v>81.534999999999997</v>
      </c>
      <c r="AY54" s="152">
        <f t="shared" ca="1" si="146"/>
        <v>71.813000000000002</v>
      </c>
      <c r="AZ54" s="185"/>
      <c r="BA54" s="79"/>
      <c r="BB54" s="79"/>
      <c r="BC54" s="79"/>
      <c r="BD54" s="79"/>
      <c r="BE54" s="79"/>
      <c r="BF54" s="31"/>
      <c r="BG54" s="18">
        <f t="shared" ca="1" si="195"/>
        <v>70.158000000000001</v>
      </c>
      <c r="BH54" s="18">
        <f t="shared" ca="1" si="196"/>
        <v>63.903999999999996</v>
      </c>
      <c r="BI54" s="18">
        <f t="shared" ca="1" si="197"/>
        <v>58.33</v>
      </c>
      <c r="BJ54" s="173"/>
      <c r="BK54" s="18">
        <f t="shared" ca="1" si="198"/>
        <v>53.808</v>
      </c>
      <c r="BL54" s="18">
        <f t="shared" ca="1" si="121"/>
        <v>51.107000000000006</v>
      </c>
      <c r="BM54" s="18">
        <f t="shared" ca="1" si="199"/>
        <v>50.782000000000004</v>
      </c>
      <c r="BN54" s="171"/>
      <c r="BO54" s="171"/>
      <c r="BP54" s="29">
        <f t="shared" ca="1" si="78"/>
        <v>750</v>
      </c>
      <c r="BQ54" s="29">
        <f t="shared" ca="1" si="79"/>
        <v>800</v>
      </c>
      <c r="BR54" s="31"/>
      <c r="BS54" s="31"/>
      <c r="BT54" s="4">
        <f t="shared" ca="1" si="80"/>
        <v>330</v>
      </c>
      <c r="BU54" s="4">
        <f t="shared" ca="1" si="201"/>
        <v>150</v>
      </c>
      <c r="BV54" s="31"/>
      <c r="BW54" s="4">
        <f t="shared" ca="1" si="82"/>
        <v>150</v>
      </c>
      <c r="BX54" s="7">
        <f t="shared" ca="1" si="202"/>
        <v>400</v>
      </c>
      <c r="BY54" s="4">
        <f t="shared" ca="1" si="84"/>
        <v>20</v>
      </c>
      <c r="BZ54" s="4">
        <f t="shared" ca="1" si="85"/>
        <v>20</v>
      </c>
      <c r="CA54" s="4">
        <f t="shared" ca="1" si="154"/>
        <v>5000</v>
      </c>
      <c r="CB54" s="4">
        <f t="shared" ca="1" si="86"/>
        <v>3800</v>
      </c>
      <c r="CC54" s="4">
        <f t="shared" ca="1" si="203"/>
        <v>25</v>
      </c>
      <c r="CD54" s="4">
        <f t="shared" ca="1" si="88"/>
        <v>25</v>
      </c>
      <c r="CE54" s="4">
        <f t="shared" ca="1" si="89"/>
        <v>210</v>
      </c>
      <c r="CF54" s="4">
        <f t="shared" ca="1" si="90"/>
        <v>2800</v>
      </c>
      <c r="CG54" s="4">
        <f t="shared" ca="1" si="204"/>
        <v>10</v>
      </c>
      <c r="CH54" s="4">
        <f t="shared" ca="1" si="205"/>
        <v>300</v>
      </c>
      <c r="CI54" s="4">
        <f t="shared" ca="1" si="93"/>
        <v>140</v>
      </c>
      <c r="CJ54" s="4">
        <f t="shared" ca="1" si="94"/>
        <v>25</v>
      </c>
      <c r="CK54" s="4">
        <f t="shared" ca="1" si="206"/>
        <v>25</v>
      </c>
      <c r="CL54" s="4">
        <f t="shared" ca="1" si="96"/>
        <v>380</v>
      </c>
      <c r="CM54" s="4">
        <f t="shared" ca="1" si="97"/>
        <v>500</v>
      </c>
      <c r="CN54" s="4">
        <f t="shared" ca="1" si="207"/>
        <v>45</v>
      </c>
      <c r="CO54" s="31"/>
      <c r="CP54" s="4">
        <f t="shared" ca="1" si="99"/>
        <v>450</v>
      </c>
      <c r="CQ54" s="4">
        <f t="shared" ca="1" si="100"/>
        <v>3800</v>
      </c>
      <c r="CR54" s="4">
        <f t="shared" ca="1" si="101"/>
        <v>2500</v>
      </c>
      <c r="CS54" s="4">
        <f t="shared" ca="1" si="208"/>
        <v>10</v>
      </c>
      <c r="CT54" s="4">
        <f t="shared" ca="1" si="103"/>
        <v>35</v>
      </c>
      <c r="CU54" s="4">
        <f t="shared" ca="1" si="104"/>
        <v>35</v>
      </c>
      <c r="CV54" s="4">
        <f t="shared" ca="1" si="105"/>
        <v>40</v>
      </c>
      <c r="CW54" s="4">
        <f t="shared" ca="1" si="209"/>
        <v>10</v>
      </c>
      <c r="CX54" s="4">
        <f t="shared" ca="1" si="107"/>
        <v>10</v>
      </c>
      <c r="CY54" s="4">
        <f t="shared" ca="1" si="108"/>
        <v>800</v>
      </c>
      <c r="CZ54" s="4">
        <f t="shared" ca="1" si="109"/>
        <v>4500</v>
      </c>
      <c r="DA54" s="4">
        <f t="shared" ca="1" si="210"/>
        <v>12</v>
      </c>
      <c r="DB54" s="4">
        <f t="shared" ca="1" si="111"/>
        <v>90</v>
      </c>
      <c r="DC54" s="4">
        <f t="shared" ca="1" si="112"/>
        <v>130</v>
      </c>
      <c r="DD54" s="4">
        <f t="shared" ca="1" si="211"/>
        <v>55</v>
      </c>
      <c r="DE54" s="4">
        <f t="shared" ca="1" si="155"/>
        <v>600</v>
      </c>
      <c r="DF54" s="4">
        <f t="shared" ca="1" si="156"/>
        <v>1900</v>
      </c>
      <c r="DG54" s="4">
        <f t="shared" ca="1" si="157"/>
        <v>1000</v>
      </c>
      <c r="DH54" s="4">
        <f t="shared" ca="1" si="158"/>
        <v>450</v>
      </c>
      <c r="DI54" s="4">
        <f t="shared" ca="1" si="159"/>
        <v>1000</v>
      </c>
      <c r="DJ54" s="4">
        <f t="shared" ca="1" si="212"/>
        <v>1000</v>
      </c>
      <c r="DK54" s="31"/>
      <c r="DL54" s="31"/>
      <c r="DM54" s="31"/>
      <c r="DN54" s="31"/>
      <c r="DO54" s="31"/>
      <c r="DP54" s="31"/>
      <c r="DQ54" s="31"/>
      <c r="DR54" s="4">
        <f t="shared" ca="1" si="114"/>
        <v>15</v>
      </c>
      <c r="DS54" s="4">
        <f t="shared" ca="1" si="115"/>
        <v>12</v>
      </c>
      <c r="DT54" s="4">
        <f t="shared" ca="1" si="213"/>
        <v>30</v>
      </c>
      <c r="DU54" s="31"/>
      <c r="DV54" s="7">
        <f t="shared" ca="1" si="214"/>
        <v>130</v>
      </c>
      <c r="DW54" s="4">
        <f t="shared" ca="1" si="122"/>
        <v>150</v>
      </c>
      <c r="DX54" s="4">
        <f t="shared" ca="1" si="123"/>
        <v>160</v>
      </c>
      <c r="DY54" s="4">
        <f t="shared" ca="1" si="124"/>
        <v>160</v>
      </c>
      <c r="DZ54" s="4">
        <f t="shared" ca="1" si="118"/>
        <v>45</v>
      </c>
      <c r="EA54" s="4">
        <f t="shared" ca="1" si="119"/>
        <v>45</v>
      </c>
      <c r="EB54" s="4">
        <f t="shared" ca="1" si="120"/>
        <v>45</v>
      </c>
      <c r="ED54" s="196"/>
      <c r="EE54" t="s">
        <v>270</v>
      </c>
      <c r="EF54" s="159">
        <v>103.82</v>
      </c>
    </row>
    <row r="55" spans="1:137" x14ac:dyDescent="0.15">
      <c r="ED55" s="196"/>
      <c r="EE55" t="s">
        <v>190</v>
      </c>
      <c r="EF55" s="159">
        <v>103.845</v>
      </c>
    </row>
    <row r="56" spans="1:137" x14ac:dyDescent="0.15">
      <c r="A56" s="30"/>
      <c r="B56" t="s">
        <v>207</v>
      </c>
      <c r="AT56" s="152"/>
      <c r="AU56" t="s">
        <v>360</v>
      </c>
      <c r="ED56" s="196"/>
      <c r="EE56" t="s">
        <v>191</v>
      </c>
      <c r="EF56" s="159">
        <v>103.86199999999999</v>
      </c>
    </row>
    <row r="57" spans="1:137" x14ac:dyDescent="0.15">
      <c r="A57" s="4" t="e">
        <v>#VALUE!</v>
      </c>
      <c r="B57" t="s">
        <v>228</v>
      </c>
      <c r="ED57" s="196"/>
      <c r="EE57" t="s">
        <v>192</v>
      </c>
      <c r="EF57" s="159">
        <v>103.848</v>
      </c>
    </row>
    <row r="58" spans="1:137" x14ac:dyDescent="0.15">
      <c r="A58" t="s">
        <v>320</v>
      </c>
      <c r="BQ58" s="7"/>
      <c r="BR58" t="s">
        <v>201</v>
      </c>
      <c r="BU58" t="s">
        <v>201</v>
      </c>
      <c r="ED58" s="197"/>
      <c r="EE58" s="12" t="s">
        <v>193</v>
      </c>
      <c r="EF58" s="160">
        <v>103.831</v>
      </c>
    </row>
    <row r="59" spans="1:137" x14ac:dyDescent="0.15">
      <c r="A59" t="s">
        <v>327</v>
      </c>
      <c r="ED59" s="195" t="s">
        <v>96</v>
      </c>
      <c r="EE59" s="9" t="s">
        <v>194</v>
      </c>
      <c r="EF59" s="158">
        <v>75.186999999999998</v>
      </c>
    </row>
    <row r="60" spans="1:137" x14ac:dyDescent="0.15">
      <c r="A60" t="s">
        <v>321</v>
      </c>
      <c r="ED60" s="196"/>
      <c r="EE60" t="s">
        <v>195</v>
      </c>
      <c r="EF60" s="159">
        <v>74.646000000000001</v>
      </c>
    </row>
    <row r="61" spans="1:137" x14ac:dyDescent="0.15">
      <c r="A61" t="s">
        <v>326</v>
      </c>
      <c r="ED61" s="197"/>
      <c r="EE61" s="12" t="s">
        <v>196</v>
      </c>
      <c r="EF61" s="160">
        <v>74.91</v>
      </c>
    </row>
    <row r="62" spans="1:137" x14ac:dyDescent="0.15">
      <c r="A62" t="s">
        <v>333</v>
      </c>
      <c r="ED62" s="195" t="s">
        <v>107</v>
      </c>
      <c r="EE62" s="9" t="s">
        <v>197</v>
      </c>
      <c r="EF62" s="168">
        <v>65.558999999999997</v>
      </c>
    </row>
    <row r="63" spans="1:137" x14ac:dyDescent="0.15">
      <c r="A63" t="s">
        <v>337</v>
      </c>
      <c r="ED63" s="197"/>
      <c r="EE63" s="12" t="s">
        <v>198</v>
      </c>
      <c r="EF63" s="169">
        <v>65.613</v>
      </c>
    </row>
    <row r="64" spans="1:137" x14ac:dyDescent="0.15">
      <c r="A64" t="s">
        <v>340</v>
      </c>
    </row>
    <row r="65" spans="1:136" x14ac:dyDescent="0.15">
      <c r="A65" t="s">
        <v>352</v>
      </c>
      <c r="ED65" s="195" t="s">
        <v>199</v>
      </c>
      <c r="EE65" s="200"/>
      <c r="EF65" s="168">
        <v>65.147000000000006</v>
      </c>
    </row>
    <row r="66" spans="1:136" x14ac:dyDescent="0.15">
      <c r="A66" t="s">
        <v>383</v>
      </c>
      <c r="ED66" s="197" t="s">
        <v>200</v>
      </c>
      <c r="EE66" s="201"/>
      <c r="EF66" s="169">
        <v>57.34</v>
      </c>
    </row>
    <row r="67" spans="1:136" x14ac:dyDescent="0.15">
      <c r="A67" s="153" t="s">
        <v>361</v>
      </c>
    </row>
    <row r="68" spans="1:136" x14ac:dyDescent="0.15">
      <c r="A68" t="s">
        <v>370</v>
      </c>
    </row>
    <row r="69" spans="1:136" x14ac:dyDescent="0.15">
      <c r="A69" t="s">
        <v>374</v>
      </c>
    </row>
    <row r="70" spans="1:136" x14ac:dyDescent="0.15">
      <c r="A70" t="s">
        <v>406</v>
      </c>
    </row>
    <row r="71" spans="1:136" x14ac:dyDescent="0.15">
      <c r="A71" t="s">
        <v>386</v>
      </c>
    </row>
    <row r="72" spans="1:136" x14ac:dyDescent="0.15">
      <c r="A72" t="s">
        <v>390</v>
      </c>
    </row>
    <row r="73" spans="1:136" x14ac:dyDescent="0.15">
      <c r="A73" t="s">
        <v>391</v>
      </c>
    </row>
    <row r="74" spans="1:136" x14ac:dyDescent="0.15">
      <c r="A74" t="s">
        <v>395</v>
      </c>
    </row>
    <row r="75" spans="1:136" x14ac:dyDescent="0.15">
      <c r="A75" t="s">
        <v>397</v>
      </c>
    </row>
    <row r="76" spans="1:136" x14ac:dyDescent="0.15">
      <c r="A76" t="s">
        <v>405</v>
      </c>
    </row>
    <row r="77" spans="1:136" x14ac:dyDescent="0.15">
      <c r="A77" t="s">
        <v>413</v>
      </c>
    </row>
    <row r="78" spans="1:136" x14ac:dyDescent="0.15">
      <c r="A78" t="s">
        <v>415</v>
      </c>
    </row>
    <row r="79" spans="1:136" x14ac:dyDescent="0.15">
      <c r="A79" t="s">
        <v>418</v>
      </c>
    </row>
    <row r="80" spans="1:136" x14ac:dyDescent="0.15">
      <c r="A80" s="182" t="s">
        <v>435</v>
      </c>
    </row>
    <row r="81" spans="1:1" x14ac:dyDescent="0.15">
      <c r="A81" s="186" t="s">
        <v>439</v>
      </c>
    </row>
    <row r="342" spans="17:17" ht="15" x14ac:dyDescent="0.15">
      <c r="Q342" s="67"/>
    </row>
  </sheetData>
  <mergeCells count="23">
    <mergeCell ref="ED25:ED26"/>
    <mergeCell ref="ED27:ED29"/>
    <mergeCell ref="ED30:ED34"/>
    <mergeCell ref="ED35:ED38"/>
    <mergeCell ref="ED7:ED10"/>
    <mergeCell ref="ED11:ED13"/>
    <mergeCell ref="ED14:ED18"/>
    <mergeCell ref="ED19:ED22"/>
    <mergeCell ref="ED23:ED24"/>
    <mergeCell ref="ED3:ED6"/>
    <mergeCell ref="EE1:EE2"/>
    <mergeCell ref="EF1:EF2"/>
    <mergeCell ref="C1:BM1"/>
    <mergeCell ref="BN1:EB1"/>
    <mergeCell ref="ED1:ED2"/>
    <mergeCell ref="ED62:ED63"/>
    <mergeCell ref="ED65:EE65"/>
    <mergeCell ref="ED66:EE66"/>
    <mergeCell ref="ED39:ED42"/>
    <mergeCell ref="ED43:ED45"/>
    <mergeCell ref="ED46:ED52"/>
    <mergeCell ref="ED53:ED58"/>
    <mergeCell ref="ED59:ED61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0"/>
  <sheetViews>
    <sheetView topLeftCell="A4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44565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13.448</v>
      </c>
      <c r="E9" s="216">
        <v>13.545</v>
      </c>
      <c r="F9" s="217"/>
      <c r="G9" s="218"/>
      <c r="H9" s="90" t="s">
        <v>29</v>
      </c>
      <c r="I9" s="91" t="s">
        <v>29</v>
      </c>
      <c r="J9" s="53">
        <v>10.318</v>
      </c>
      <c r="K9" s="216">
        <v>12.205</v>
      </c>
      <c r="L9" s="217"/>
      <c r="M9" s="218"/>
      <c r="N9" s="52" t="s">
        <v>29</v>
      </c>
      <c r="O9" s="53">
        <v>16.125</v>
      </c>
      <c r="P9" s="216">
        <v>23.05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700</v>
      </c>
      <c r="F11" s="35">
        <v>750</v>
      </c>
      <c r="G11" s="40">
        <v>700</v>
      </c>
      <c r="H11" s="34" t="s">
        <v>29</v>
      </c>
      <c r="I11" s="35" t="s">
        <v>29</v>
      </c>
      <c r="J11" s="35">
        <v>390</v>
      </c>
      <c r="K11" s="35">
        <v>150</v>
      </c>
      <c r="L11" s="35">
        <v>150</v>
      </c>
      <c r="M11" s="40">
        <v>150</v>
      </c>
      <c r="N11" s="34" t="s">
        <v>29</v>
      </c>
      <c r="O11" s="35">
        <v>150</v>
      </c>
      <c r="P11" s="35">
        <v>100</v>
      </c>
      <c r="Q11" s="35">
        <v>360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240</v>
      </c>
      <c r="E12" s="96">
        <v>351</v>
      </c>
      <c r="F12" s="96">
        <v>365</v>
      </c>
      <c r="G12" s="97">
        <v>364</v>
      </c>
      <c r="H12" s="94" t="s">
        <v>29</v>
      </c>
      <c r="I12" s="95" t="s">
        <v>29</v>
      </c>
      <c r="J12" s="95">
        <v>172</v>
      </c>
      <c r="K12" s="96">
        <v>132</v>
      </c>
      <c r="L12" s="96">
        <v>139</v>
      </c>
      <c r="M12" s="97">
        <v>139</v>
      </c>
      <c r="N12" s="94" t="s">
        <v>29</v>
      </c>
      <c r="O12" s="95">
        <v>85</v>
      </c>
      <c r="P12" s="95">
        <v>87</v>
      </c>
      <c r="Q12" s="95">
        <v>171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3.907</v>
      </c>
      <c r="C16" s="101">
        <v>10.103</v>
      </c>
      <c r="D16" s="102">
        <v>19.245000000000001</v>
      </c>
      <c r="E16" s="53">
        <v>21.266999999999999</v>
      </c>
      <c r="F16" s="216">
        <v>20.946000000000002</v>
      </c>
      <c r="G16" s="217"/>
      <c r="H16" s="218"/>
      <c r="I16" s="52">
        <v>7.9950000000000001</v>
      </c>
      <c r="J16" s="53">
        <v>16.483000000000001</v>
      </c>
      <c r="K16" s="53">
        <v>19.721</v>
      </c>
      <c r="L16" s="245">
        <v>18.931999999999999</v>
      </c>
      <c r="M16" s="246"/>
      <c r="N16" s="247"/>
      <c r="O16" s="230">
        <v>13.34</v>
      </c>
      <c r="P16" s="231"/>
      <c r="Q16" s="117">
        <v>11.831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8</v>
      </c>
      <c r="C18" s="104">
        <v>10</v>
      </c>
      <c r="D18" s="68">
        <v>3600</v>
      </c>
      <c r="E18" s="35">
        <v>2200</v>
      </c>
      <c r="F18" s="35">
        <v>45</v>
      </c>
      <c r="G18" s="35">
        <v>45</v>
      </c>
      <c r="H18" s="40">
        <v>50</v>
      </c>
      <c r="I18" s="35">
        <v>25</v>
      </c>
      <c r="J18" s="35">
        <v>230</v>
      </c>
      <c r="K18" s="35">
        <v>2300</v>
      </c>
      <c r="L18" s="35">
        <v>12</v>
      </c>
      <c r="M18" s="35">
        <v>12</v>
      </c>
      <c r="N18" s="35">
        <v>10</v>
      </c>
      <c r="O18" s="34">
        <v>310</v>
      </c>
      <c r="P18" s="35">
        <v>360</v>
      </c>
      <c r="Q18" s="40">
        <v>140</v>
      </c>
      <c r="R18" s="43"/>
    </row>
    <row r="19" spans="1:18" ht="11.25" customHeight="1" thickBot="1" x14ac:dyDescent="0.2">
      <c r="A19" s="57" t="s">
        <v>28</v>
      </c>
      <c r="B19" s="106">
        <v>38</v>
      </c>
      <c r="C19" s="106">
        <v>74</v>
      </c>
      <c r="D19" s="106">
        <v>1114</v>
      </c>
      <c r="E19" s="106">
        <v>822</v>
      </c>
      <c r="F19" s="107">
        <v>46</v>
      </c>
      <c r="G19" s="107">
        <v>47</v>
      </c>
      <c r="H19" s="108">
        <v>46</v>
      </c>
      <c r="I19" s="106">
        <v>92</v>
      </c>
      <c r="J19" s="106">
        <v>181</v>
      </c>
      <c r="K19" s="106">
        <v>734</v>
      </c>
      <c r="L19" s="107">
        <v>42</v>
      </c>
      <c r="M19" s="107">
        <v>43</v>
      </c>
      <c r="N19" s="109">
        <v>39</v>
      </c>
      <c r="O19" s="120">
        <v>192</v>
      </c>
      <c r="P19" s="96">
        <v>186</v>
      </c>
      <c r="Q19" s="121">
        <v>144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5.87</v>
      </c>
      <c r="C23" s="216">
        <v>7.4450000000000003</v>
      </c>
      <c r="D23" s="217"/>
      <c r="E23" s="218"/>
      <c r="F23" s="52">
        <v>6.23</v>
      </c>
      <c r="G23" s="53">
        <v>7.5430000000000001</v>
      </c>
      <c r="H23" s="216">
        <v>6.0620000000000003</v>
      </c>
      <c r="I23" s="217"/>
      <c r="J23" s="218"/>
      <c r="K23" s="52">
        <v>22.73</v>
      </c>
      <c r="L23" s="53">
        <v>30.085000000000001</v>
      </c>
      <c r="M23" s="105">
        <v>27.969000000000001</v>
      </c>
      <c r="N23" s="53">
        <v>33.718000000000004</v>
      </c>
      <c r="O23" s="216">
        <v>38.997999999999998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25</v>
      </c>
      <c r="C25" s="35">
        <v>15</v>
      </c>
      <c r="D25" s="35">
        <v>20</v>
      </c>
      <c r="E25" s="40">
        <v>25</v>
      </c>
      <c r="F25" s="34">
        <v>370</v>
      </c>
      <c r="G25" s="35">
        <v>420</v>
      </c>
      <c r="H25" s="35">
        <v>45</v>
      </c>
      <c r="I25" s="35">
        <v>55</v>
      </c>
      <c r="J25" s="50">
        <v>45</v>
      </c>
      <c r="K25" s="34" t="s">
        <v>263</v>
      </c>
      <c r="L25" s="35">
        <v>700</v>
      </c>
      <c r="M25" s="73">
        <v>2600</v>
      </c>
      <c r="N25" s="35">
        <v>2600</v>
      </c>
      <c r="O25" s="35">
        <v>10</v>
      </c>
      <c r="P25" s="35">
        <v>10</v>
      </c>
      <c r="Q25" s="40">
        <v>8</v>
      </c>
      <c r="R25" s="43"/>
    </row>
    <row r="26" spans="1:18" ht="11.25" customHeight="1" thickBot="1" x14ac:dyDescent="0.2">
      <c r="A26" s="57" t="s">
        <v>28</v>
      </c>
      <c r="B26" s="122">
        <v>53</v>
      </c>
      <c r="C26" s="123">
        <v>51</v>
      </c>
      <c r="D26" s="123">
        <v>52</v>
      </c>
      <c r="E26" s="124">
        <v>54</v>
      </c>
      <c r="F26" s="110">
        <v>153</v>
      </c>
      <c r="G26" s="111">
        <v>154</v>
      </c>
      <c r="H26" s="112">
        <v>51</v>
      </c>
      <c r="I26" s="112">
        <v>55</v>
      </c>
      <c r="J26" s="113">
        <v>50</v>
      </c>
      <c r="K26" s="114" t="s">
        <v>263</v>
      </c>
      <c r="L26" s="106">
        <v>268</v>
      </c>
      <c r="M26" s="115">
        <v>1520</v>
      </c>
      <c r="N26" s="106">
        <v>900</v>
      </c>
      <c r="O26" s="107">
        <v>33</v>
      </c>
      <c r="P26" s="107">
        <v>30</v>
      </c>
      <c r="Q26" s="108">
        <v>29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14.68</v>
      </c>
      <c r="C30" s="36">
        <v>20.061</v>
      </c>
      <c r="D30" s="36">
        <v>23.495999999999999</v>
      </c>
      <c r="E30" s="238">
        <v>22.635000000000002</v>
      </c>
      <c r="F30" s="239"/>
      <c r="G30" s="45">
        <v>11.797000000000001</v>
      </c>
      <c r="H30" s="36">
        <v>13.878</v>
      </c>
      <c r="I30" s="36">
        <v>23.992999999999999</v>
      </c>
      <c r="J30" s="238">
        <v>26.992999999999999</v>
      </c>
      <c r="K30" s="240"/>
      <c r="L30" s="239"/>
      <c r="M30" s="45">
        <v>2.4780000000000002</v>
      </c>
      <c r="N30" s="36">
        <v>2.9569999999999999</v>
      </c>
      <c r="O30" s="238">
        <v>4.327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298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25</v>
      </c>
      <c r="C32" s="35">
        <v>40</v>
      </c>
      <c r="D32" s="35">
        <v>40</v>
      </c>
      <c r="E32" s="35">
        <v>10</v>
      </c>
      <c r="F32" s="50">
        <v>8</v>
      </c>
      <c r="G32" s="34">
        <v>10</v>
      </c>
      <c r="H32" s="35">
        <v>900</v>
      </c>
      <c r="I32" s="35">
        <v>3000</v>
      </c>
      <c r="J32" s="35">
        <v>15</v>
      </c>
      <c r="K32" s="35">
        <v>15</v>
      </c>
      <c r="L32" s="40">
        <v>20</v>
      </c>
      <c r="M32" s="34">
        <v>120</v>
      </c>
      <c r="N32" s="35">
        <v>140</v>
      </c>
      <c r="O32" s="35">
        <v>80</v>
      </c>
      <c r="P32" s="35">
        <v>110</v>
      </c>
      <c r="Q32" s="40">
        <v>130</v>
      </c>
      <c r="R32" s="42"/>
    </row>
    <row r="33" spans="1:18" ht="11.25" customHeight="1" thickBot="1" x14ac:dyDescent="0.2">
      <c r="A33" s="62" t="s">
        <v>28</v>
      </c>
      <c r="B33" s="80">
        <v>111</v>
      </c>
      <c r="C33" s="81">
        <v>137</v>
      </c>
      <c r="D33" s="81">
        <v>62</v>
      </c>
      <c r="E33" s="81">
        <v>31</v>
      </c>
      <c r="F33" s="84">
        <v>25</v>
      </c>
      <c r="G33" s="94">
        <v>63</v>
      </c>
      <c r="H33" s="95">
        <v>382</v>
      </c>
      <c r="I33" s="106">
        <v>1220</v>
      </c>
      <c r="J33" s="95">
        <v>43</v>
      </c>
      <c r="K33" s="95">
        <v>41</v>
      </c>
      <c r="L33" s="116">
        <v>41</v>
      </c>
      <c r="M33" s="95">
        <v>90</v>
      </c>
      <c r="N33" s="95">
        <v>80</v>
      </c>
      <c r="O33" s="95">
        <v>75</v>
      </c>
      <c r="P33" s="95">
        <v>90</v>
      </c>
      <c r="Q33" s="116">
        <v>103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17.643999999999998</v>
      </c>
      <c r="C37" s="36">
        <v>19.75</v>
      </c>
      <c r="D37" s="36">
        <v>23.327999999999999</v>
      </c>
      <c r="E37" s="36">
        <v>23.503</v>
      </c>
      <c r="F37" s="36">
        <v>26.47</v>
      </c>
      <c r="G37" s="238">
        <v>35.661000000000001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250</v>
      </c>
      <c r="C39" s="35">
        <v>700</v>
      </c>
      <c r="D39" s="35">
        <v>500</v>
      </c>
      <c r="E39" s="35">
        <v>200</v>
      </c>
      <c r="F39" s="35">
        <v>2000</v>
      </c>
      <c r="G39" s="35">
        <v>800</v>
      </c>
      <c r="H39" s="35">
        <v>850</v>
      </c>
      <c r="I39" s="35">
        <v>800</v>
      </c>
      <c r="J39" s="35" t="s">
        <v>263</v>
      </c>
      <c r="K39" s="35" t="s">
        <v>262</v>
      </c>
      <c r="L39" s="50" t="s">
        <v>262</v>
      </c>
      <c r="M39" s="34">
        <v>850</v>
      </c>
      <c r="N39" s="35">
        <v>200</v>
      </c>
      <c r="O39" s="35">
        <v>1200</v>
      </c>
      <c r="P39" s="40" t="s">
        <v>299</v>
      </c>
      <c r="Q39" s="43"/>
    </row>
    <row r="40" spans="1:18" ht="11.25" customHeight="1" thickBot="1" x14ac:dyDescent="0.2">
      <c r="A40" s="64" t="s">
        <v>28</v>
      </c>
      <c r="B40" s="129">
        <v>284</v>
      </c>
      <c r="C40" s="85">
        <v>385</v>
      </c>
      <c r="D40" s="85">
        <v>284</v>
      </c>
      <c r="E40" s="85">
        <v>208</v>
      </c>
      <c r="F40" s="85">
        <v>697</v>
      </c>
      <c r="G40" s="85">
        <v>313</v>
      </c>
      <c r="H40" s="85">
        <v>349</v>
      </c>
      <c r="I40" s="85">
        <v>338</v>
      </c>
      <c r="J40" s="86" t="s">
        <v>262</v>
      </c>
      <c r="K40" s="86" t="s">
        <v>262</v>
      </c>
      <c r="L40" s="87" t="s">
        <v>262</v>
      </c>
      <c r="M40" s="94">
        <v>311</v>
      </c>
      <c r="N40" s="95">
        <v>144</v>
      </c>
      <c r="O40" s="95">
        <v>407</v>
      </c>
      <c r="P40" s="116" t="s">
        <v>299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262</v>
      </c>
      <c r="H44" s="236"/>
      <c r="I44" s="237"/>
      <c r="J44" s="102">
        <v>4.9550000000000001</v>
      </c>
      <c r="K44" s="53">
        <v>10.532999999999999</v>
      </c>
      <c r="L44" s="216">
        <v>14.88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10</v>
      </c>
      <c r="L46" s="35">
        <v>15</v>
      </c>
      <c r="M46" s="35">
        <v>25</v>
      </c>
      <c r="N46" s="40">
        <v>25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69</v>
      </c>
      <c r="K47" s="95">
        <v>59</v>
      </c>
      <c r="L47" s="95">
        <v>55</v>
      </c>
      <c r="M47" s="95">
        <v>58</v>
      </c>
      <c r="N47" s="126">
        <v>60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22" t="s">
        <v>229</v>
      </c>
      <c r="N49" s="223"/>
      <c r="O49" s="223"/>
      <c r="P49" s="223"/>
      <c r="Q49" s="223"/>
      <c r="R49" s="224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9.8000000000000007</v>
      </c>
      <c r="D51" s="217"/>
      <c r="E51" s="218"/>
      <c r="F51" s="230">
        <v>10.52</v>
      </c>
      <c r="G51" s="217"/>
      <c r="H51" s="231"/>
      <c r="I51" s="216">
        <v>4.8239999999999998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300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150</v>
      </c>
      <c r="E53" s="117" t="s">
        <v>29</v>
      </c>
      <c r="F53" s="68">
        <v>130</v>
      </c>
      <c r="G53" s="68">
        <v>130</v>
      </c>
      <c r="H53" s="68">
        <v>130</v>
      </c>
      <c r="I53" s="35">
        <v>45</v>
      </c>
      <c r="J53" s="35">
        <v>45</v>
      </c>
      <c r="K53" s="40">
        <v>45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132</v>
      </c>
      <c r="D54" s="95">
        <v>131</v>
      </c>
      <c r="E54" s="116" t="s">
        <v>29</v>
      </c>
      <c r="F54" s="88">
        <v>95</v>
      </c>
      <c r="G54" s="99">
        <v>94</v>
      </c>
      <c r="H54" s="100">
        <v>99</v>
      </c>
      <c r="I54" s="82">
        <v>50</v>
      </c>
      <c r="J54" s="82">
        <v>50</v>
      </c>
      <c r="K54" s="83">
        <v>50</v>
      </c>
      <c r="L54" s="42"/>
      <c r="M54" s="209"/>
      <c r="N54" s="209"/>
      <c r="O54" s="209"/>
      <c r="P54" s="209"/>
      <c r="Q54" s="209"/>
      <c r="R54" s="209"/>
    </row>
    <row r="55" spans="1:18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M35:P35"/>
    <mergeCell ref="G37:I37"/>
    <mergeCell ref="M52:R55"/>
    <mergeCell ref="G43:I43"/>
    <mergeCell ref="L43:N43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G44:I44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44572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13.928000000000001</v>
      </c>
      <c r="E9" s="216">
        <v>14.712999999999999</v>
      </c>
      <c r="F9" s="217"/>
      <c r="G9" s="218"/>
      <c r="H9" s="90" t="s">
        <v>29</v>
      </c>
      <c r="I9" s="91" t="s">
        <v>29</v>
      </c>
      <c r="J9" s="53">
        <v>10.749000000000001</v>
      </c>
      <c r="K9" s="216">
        <v>11.763999999999999</v>
      </c>
      <c r="L9" s="217"/>
      <c r="M9" s="218"/>
      <c r="N9" s="52" t="s">
        <v>29</v>
      </c>
      <c r="O9" s="53">
        <v>15.911</v>
      </c>
      <c r="P9" s="216">
        <v>23.096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700</v>
      </c>
      <c r="E11" s="35">
        <v>750</v>
      </c>
      <c r="F11" s="35">
        <v>750</v>
      </c>
      <c r="G11" s="40">
        <v>700</v>
      </c>
      <c r="H11" s="34" t="s">
        <v>29</v>
      </c>
      <c r="I11" s="35" t="s">
        <v>29</v>
      </c>
      <c r="J11" s="35">
        <v>380</v>
      </c>
      <c r="K11" s="35">
        <v>175</v>
      </c>
      <c r="L11" s="35">
        <v>180</v>
      </c>
      <c r="M11" s="40">
        <v>180</v>
      </c>
      <c r="N11" s="34" t="s">
        <v>29</v>
      </c>
      <c r="O11" s="35">
        <v>150</v>
      </c>
      <c r="P11" s="35">
        <v>100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247</v>
      </c>
      <c r="E12" s="96">
        <v>354</v>
      </c>
      <c r="F12" s="96">
        <v>357</v>
      </c>
      <c r="G12" s="97">
        <v>361</v>
      </c>
      <c r="H12" s="94" t="s">
        <v>29</v>
      </c>
      <c r="I12" s="95" t="s">
        <v>29</v>
      </c>
      <c r="J12" s="95">
        <v>167</v>
      </c>
      <c r="K12" s="96">
        <v>136.5</v>
      </c>
      <c r="L12" s="96">
        <v>144.5</v>
      </c>
      <c r="M12" s="97">
        <v>145.6</v>
      </c>
      <c r="N12" s="94" t="s">
        <v>29</v>
      </c>
      <c r="O12" s="95">
        <v>87.5</v>
      </c>
      <c r="P12" s="95">
        <v>83.5</v>
      </c>
      <c r="Q12" s="95">
        <v>194.6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4.069</v>
      </c>
      <c r="C16" s="101">
        <v>10.173</v>
      </c>
      <c r="D16" s="102">
        <v>19.28</v>
      </c>
      <c r="E16" s="53">
        <v>21.308</v>
      </c>
      <c r="F16" s="216">
        <v>21.861000000000001</v>
      </c>
      <c r="G16" s="217"/>
      <c r="H16" s="218"/>
      <c r="I16" s="52">
        <v>8.1050000000000004</v>
      </c>
      <c r="J16" s="53">
        <v>16.452000000000002</v>
      </c>
      <c r="K16" s="53">
        <v>19.684999999999999</v>
      </c>
      <c r="L16" s="245">
        <v>19.463999999999999</v>
      </c>
      <c r="M16" s="246"/>
      <c r="N16" s="247"/>
      <c r="O16" s="230">
        <v>14.092000000000001</v>
      </c>
      <c r="P16" s="231"/>
      <c r="Q16" s="117">
        <v>12.46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8</v>
      </c>
      <c r="C18" s="104">
        <v>12</v>
      </c>
      <c r="D18" s="68">
        <v>3800</v>
      </c>
      <c r="E18" s="35">
        <v>2700</v>
      </c>
      <c r="F18" s="35">
        <v>40</v>
      </c>
      <c r="G18" s="35">
        <v>45</v>
      </c>
      <c r="H18" s="40">
        <v>55</v>
      </c>
      <c r="I18" s="35">
        <v>25</v>
      </c>
      <c r="J18" s="35">
        <v>230</v>
      </c>
      <c r="K18" s="35">
        <v>2400</v>
      </c>
      <c r="L18" s="35">
        <v>10</v>
      </c>
      <c r="M18" s="35">
        <v>10</v>
      </c>
      <c r="N18" s="35">
        <v>10</v>
      </c>
      <c r="O18" s="34">
        <v>320</v>
      </c>
      <c r="P18" s="35">
        <v>320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>
        <v>39.700000000000003</v>
      </c>
      <c r="C19" s="130">
        <v>73.2</v>
      </c>
      <c r="D19" s="130">
        <v>1087</v>
      </c>
      <c r="E19" s="130">
        <v>768</v>
      </c>
      <c r="F19" s="131">
        <v>44.4</v>
      </c>
      <c r="G19" s="131">
        <v>44.5</v>
      </c>
      <c r="H19" s="132">
        <v>48.7</v>
      </c>
      <c r="I19" s="130">
        <v>94.5</v>
      </c>
      <c r="J19" s="130">
        <v>180.1</v>
      </c>
      <c r="K19" s="130">
        <v>709</v>
      </c>
      <c r="L19" s="131">
        <v>38.6</v>
      </c>
      <c r="M19" s="131">
        <v>40</v>
      </c>
      <c r="N19" s="133">
        <v>41.3</v>
      </c>
      <c r="O19" s="134">
        <v>178.6</v>
      </c>
      <c r="P19" s="131">
        <v>178.6</v>
      </c>
      <c r="Q19" s="135">
        <v>146.6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6.0819999999999999</v>
      </c>
      <c r="C23" s="216">
        <v>7.7880000000000003</v>
      </c>
      <c r="D23" s="217"/>
      <c r="E23" s="218"/>
      <c r="F23" s="52">
        <v>6.1470000000000002</v>
      </c>
      <c r="G23" s="53">
        <v>7.4859999999999998</v>
      </c>
      <c r="H23" s="216">
        <v>5.9669999999999996</v>
      </c>
      <c r="I23" s="217"/>
      <c r="J23" s="218"/>
      <c r="K23" s="52">
        <v>22.731999999999999</v>
      </c>
      <c r="L23" s="53">
        <v>30.073</v>
      </c>
      <c r="M23" s="105">
        <v>28.01</v>
      </c>
      <c r="N23" s="53">
        <v>33.643000000000001</v>
      </c>
      <c r="O23" s="216">
        <v>39.765000000000001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30</v>
      </c>
      <c r="C25" s="35">
        <v>15</v>
      </c>
      <c r="D25" s="35">
        <v>20</v>
      </c>
      <c r="E25" s="40">
        <v>25</v>
      </c>
      <c r="F25" s="34">
        <v>320</v>
      </c>
      <c r="G25" s="35">
        <v>400</v>
      </c>
      <c r="H25" s="35">
        <v>30</v>
      </c>
      <c r="I25" s="35">
        <v>45</v>
      </c>
      <c r="J25" s="50">
        <v>60</v>
      </c>
      <c r="K25" s="34" t="s">
        <v>263</v>
      </c>
      <c r="L25" s="35">
        <v>600</v>
      </c>
      <c r="M25" s="73">
        <v>2600</v>
      </c>
      <c r="N25" s="35">
        <v>2300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54.3</v>
      </c>
      <c r="C26" s="131">
        <v>49.4</v>
      </c>
      <c r="D26" s="131">
        <v>51</v>
      </c>
      <c r="E26" s="132">
        <v>53.8</v>
      </c>
      <c r="F26" s="137">
        <v>150.80000000000001</v>
      </c>
      <c r="G26" s="138">
        <v>158</v>
      </c>
      <c r="H26" s="139">
        <v>44.8</v>
      </c>
      <c r="I26" s="139">
        <v>49.9</v>
      </c>
      <c r="J26" s="140">
        <v>53.5</v>
      </c>
      <c r="K26" s="141" t="s">
        <v>263</v>
      </c>
      <c r="L26" s="130">
        <v>252</v>
      </c>
      <c r="M26" s="142">
        <v>1492</v>
      </c>
      <c r="N26" s="130">
        <v>732</v>
      </c>
      <c r="O26" s="131">
        <v>29.2</v>
      </c>
      <c r="P26" s="131">
        <v>28.9</v>
      </c>
      <c r="Q26" s="132">
        <v>28.6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14.622</v>
      </c>
      <c r="C30" s="36">
        <v>19.766999999999999</v>
      </c>
      <c r="D30" s="36">
        <v>23.484999999999999</v>
      </c>
      <c r="E30" s="238">
        <v>22.57</v>
      </c>
      <c r="F30" s="239"/>
      <c r="G30" s="45">
        <v>11.837</v>
      </c>
      <c r="H30" s="36">
        <v>13.885999999999999</v>
      </c>
      <c r="I30" s="36">
        <v>24.044</v>
      </c>
      <c r="J30" s="238">
        <v>27.876999999999999</v>
      </c>
      <c r="K30" s="240"/>
      <c r="L30" s="239"/>
      <c r="M30" s="45">
        <v>1.873</v>
      </c>
      <c r="N30" s="36">
        <v>3.2879999999999998</v>
      </c>
      <c r="O30" s="238">
        <v>4.2809999999999997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30</v>
      </c>
      <c r="E32" s="35">
        <v>8</v>
      </c>
      <c r="F32" s="50">
        <v>8</v>
      </c>
      <c r="G32" s="34">
        <v>10</v>
      </c>
      <c r="H32" s="35">
        <v>480</v>
      </c>
      <c r="I32" s="35">
        <v>3200</v>
      </c>
      <c r="J32" s="35">
        <v>15</v>
      </c>
      <c r="K32" s="35">
        <v>12</v>
      </c>
      <c r="L32" s="40">
        <v>12</v>
      </c>
      <c r="M32" s="34">
        <v>130</v>
      </c>
      <c r="N32" s="35">
        <v>140</v>
      </c>
      <c r="O32" s="35">
        <v>90</v>
      </c>
      <c r="P32" s="35">
        <v>80</v>
      </c>
      <c r="Q32" s="40">
        <v>80</v>
      </c>
      <c r="R32" s="42"/>
    </row>
    <row r="33" spans="1:18" ht="11.25" customHeight="1" thickBot="1" x14ac:dyDescent="0.2">
      <c r="A33" s="62" t="s">
        <v>28</v>
      </c>
      <c r="B33" s="80">
        <v>116.6</v>
      </c>
      <c r="C33" s="81">
        <v>129.80000000000001</v>
      </c>
      <c r="D33" s="81">
        <v>56.4</v>
      </c>
      <c r="E33" s="81">
        <v>26.2</v>
      </c>
      <c r="F33" s="84">
        <v>27.1</v>
      </c>
      <c r="G33" s="94">
        <v>60.5</v>
      </c>
      <c r="H33" s="95">
        <v>378</v>
      </c>
      <c r="I33" s="106">
        <v>1457</v>
      </c>
      <c r="J33" s="95">
        <v>40.700000000000003</v>
      </c>
      <c r="K33" s="95">
        <v>40.799999999999997</v>
      </c>
      <c r="L33" s="116">
        <v>40.200000000000003</v>
      </c>
      <c r="M33" s="95">
        <v>84.3</v>
      </c>
      <c r="N33" s="95">
        <v>78.099999999999994</v>
      </c>
      <c r="O33" s="95">
        <v>74.599999999999994</v>
      </c>
      <c r="P33" s="95">
        <v>76.2</v>
      </c>
      <c r="Q33" s="116">
        <v>75.900000000000006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17.725000000000001</v>
      </c>
      <c r="C37" s="36">
        <v>19.795000000000002</v>
      </c>
      <c r="D37" s="36">
        <v>23.347999999999999</v>
      </c>
      <c r="E37" s="36">
        <v>23.527999999999999</v>
      </c>
      <c r="F37" s="36">
        <v>26.402999999999999</v>
      </c>
      <c r="G37" s="238">
        <v>35.805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250</v>
      </c>
      <c r="C39" s="35">
        <v>900</v>
      </c>
      <c r="D39" s="35">
        <v>480</v>
      </c>
      <c r="E39" s="35">
        <v>200</v>
      </c>
      <c r="F39" s="35">
        <v>2200</v>
      </c>
      <c r="G39" s="35">
        <v>800</v>
      </c>
      <c r="H39" s="35">
        <v>900</v>
      </c>
      <c r="I39" s="35">
        <v>850</v>
      </c>
      <c r="J39" s="35" t="s">
        <v>263</v>
      </c>
      <c r="K39" s="35" t="s">
        <v>262</v>
      </c>
      <c r="L39" s="50" t="s">
        <v>262</v>
      </c>
      <c r="M39" s="34">
        <v>390</v>
      </c>
      <c r="N39" s="35">
        <v>180</v>
      </c>
      <c r="O39" s="35">
        <v>1900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310</v>
      </c>
      <c r="C40" s="85">
        <v>423</v>
      </c>
      <c r="D40" s="85">
        <v>322</v>
      </c>
      <c r="E40" s="85">
        <v>203</v>
      </c>
      <c r="F40" s="85">
        <v>683</v>
      </c>
      <c r="G40" s="85">
        <v>312</v>
      </c>
      <c r="H40" s="85">
        <v>351</v>
      </c>
      <c r="I40" s="85">
        <v>361</v>
      </c>
      <c r="J40" s="86" t="s">
        <v>262</v>
      </c>
      <c r="K40" s="86" t="s">
        <v>262</v>
      </c>
      <c r="L40" s="87" t="s">
        <v>262</v>
      </c>
      <c r="M40" s="94">
        <v>249</v>
      </c>
      <c r="N40" s="95">
        <v>120.1</v>
      </c>
      <c r="O40" s="95">
        <v>578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305</v>
      </c>
      <c r="H44" s="236"/>
      <c r="I44" s="237"/>
      <c r="J44" s="102">
        <v>4.9050000000000002</v>
      </c>
      <c r="K44" s="53">
        <v>10.596</v>
      </c>
      <c r="L44" s="216">
        <v>15.907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20</v>
      </c>
      <c r="K46" s="35">
        <v>12</v>
      </c>
      <c r="L46" s="35">
        <v>12</v>
      </c>
      <c r="M46" s="35">
        <v>30</v>
      </c>
      <c r="N46" s="40">
        <v>30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69.900000000000006</v>
      </c>
      <c r="K47" s="95">
        <v>56.1</v>
      </c>
      <c r="L47" s="95">
        <v>53.1</v>
      </c>
      <c r="M47" s="95">
        <v>59.4</v>
      </c>
      <c r="N47" s="126">
        <v>63.8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22" t="s">
        <v>229</v>
      </c>
      <c r="N49" s="223"/>
      <c r="O49" s="223"/>
      <c r="P49" s="223"/>
      <c r="Q49" s="223"/>
      <c r="R49" s="224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10.356999999999999</v>
      </c>
      <c r="D51" s="217"/>
      <c r="E51" s="218"/>
      <c r="F51" s="230"/>
      <c r="G51" s="217"/>
      <c r="H51" s="231"/>
      <c r="I51" s="216">
        <v>4.7389999999999999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300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130</v>
      </c>
      <c r="E53" s="117" t="s">
        <v>29</v>
      </c>
      <c r="F53" s="68" t="s">
        <v>262</v>
      </c>
      <c r="G53" s="68" t="s">
        <v>262</v>
      </c>
      <c r="H53" s="68" t="s">
        <v>262</v>
      </c>
      <c r="I53" s="35">
        <v>45</v>
      </c>
      <c r="J53" s="35">
        <v>45</v>
      </c>
      <c r="K53" s="40">
        <v>45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128.9</v>
      </c>
      <c r="D54" s="95">
        <v>128.5</v>
      </c>
      <c r="E54" s="116" t="s">
        <v>29</v>
      </c>
      <c r="F54" s="88" t="s">
        <v>262</v>
      </c>
      <c r="G54" s="99" t="s">
        <v>262</v>
      </c>
      <c r="H54" s="100" t="s">
        <v>262</v>
      </c>
      <c r="I54" s="82">
        <v>49.2</v>
      </c>
      <c r="J54" s="82">
        <v>48.9</v>
      </c>
      <c r="K54" s="83">
        <v>49</v>
      </c>
      <c r="L54" s="42"/>
      <c r="M54" s="209"/>
      <c r="N54" s="209"/>
      <c r="O54" s="209"/>
      <c r="P54" s="209"/>
      <c r="Q54" s="209"/>
      <c r="R54" s="209"/>
    </row>
    <row r="55" spans="1:18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2" zoomScaleNormal="112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44578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14.032</v>
      </c>
      <c r="E9" s="216">
        <v>14.635999999999999</v>
      </c>
      <c r="F9" s="217"/>
      <c r="G9" s="218"/>
      <c r="H9" s="90" t="s">
        <v>29</v>
      </c>
      <c r="I9" s="91" t="s">
        <v>29</v>
      </c>
      <c r="J9" s="53">
        <v>10.824</v>
      </c>
      <c r="K9" s="216">
        <v>11.67</v>
      </c>
      <c r="L9" s="217"/>
      <c r="M9" s="218"/>
      <c r="N9" s="52" t="s">
        <v>29</v>
      </c>
      <c r="O9" s="53">
        <v>16.114000000000001</v>
      </c>
      <c r="P9" s="216">
        <v>23.286999999999999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750</v>
      </c>
      <c r="F11" s="35">
        <v>800</v>
      </c>
      <c r="G11" s="40">
        <v>800</v>
      </c>
      <c r="H11" s="34" t="s">
        <v>29</v>
      </c>
      <c r="I11" s="35" t="s">
        <v>29</v>
      </c>
      <c r="J11" s="35">
        <v>360</v>
      </c>
      <c r="K11" s="35">
        <v>160</v>
      </c>
      <c r="L11" s="35">
        <v>180</v>
      </c>
      <c r="M11" s="40">
        <v>200</v>
      </c>
      <c r="N11" s="34" t="s">
        <v>29</v>
      </c>
      <c r="O11" s="35">
        <v>140</v>
      </c>
      <c r="P11" s="35">
        <v>140</v>
      </c>
      <c r="Q11" s="35">
        <v>390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234</v>
      </c>
      <c r="E12" s="96">
        <v>345</v>
      </c>
      <c r="F12" s="96">
        <v>356</v>
      </c>
      <c r="G12" s="97">
        <v>353</v>
      </c>
      <c r="H12" s="94" t="s">
        <v>29</v>
      </c>
      <c r="I12" s="95" t="s">
        <v>29</v>
      </c>
      <c r="J12" s="95">
        <v>162</v>
      </c>
      <c r="K12" s="96">
        <v>119</v>
      </c>
      <c r="L12" s="96">
        <v>146</v>
      </c>
      <c r="M12" s="97">
        <v>145.6</v>
      </c>
      <c r="N12" s="94" t="s">
        <v>29</v>
      </c>
      <c r="O12" s="95">
        <v>84</v>
      </c>
      <c r="P12" s="95">
        <v>96</v>
      </c>
      <c r="Q12" s="95">
        <v>165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4.0250000000000004</v>
      </c>
      <c r="C16" s="101">
        <v>10.205</v>
      </c>
      <c r="D16" s="102">
        <v>19.222000000000001</v>
      </c>
      <c r="E16" s="53">
        <v>21.452000000000002</v>
      </c>
      <c r="F16" s="216">
        <v>21.827999999999999</v>
      </c>
      <c r="G16" s="217"/>
      <c r="H16" s="218"/>
      <c r="I16" s="52">
        <v>8.2230000000000008</v>
      </c>
      <c r="J16" s="53">
        <v>16.420999999999999</v>
      </c>
      <c r="K16" s="53">
        <v>19.824999999999999</v>
      </c>
      <c r="L16" s="245">
        <v>19.440999999999999</v>
      </c>
      <c r="M16" s="246"/>
      <c r="N16" s="247"/>
      <c r="O16" s="230">
        <v>14.092000000000001</v>
      </c>
      <c r="P16" s="231"/>
      <c r="Q16" s="117">
        <v>12.515000000000001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8</v>
      </c>
      <c r="C18" s="104">
        <v>12</v>
      </c>
      <c r="D18" s="68">
        <v>3700</v>
      </c>
      <c r="E18" s="35">
        <v>2500</v>
      </c>
      <c r="F18" s="35">
        <v>55</v>
      </c>
      <c r="G18" s="35">
        <v>50</v>
      </c>
      <c r="H18" s="40">
        <v>50</v>
      </c>
      <c r="I18" s="35">
        <v>25</v>
      </c>
      <c r="J18" s="35">
        <v>290</v>
      </c>
      <c r="K18" s="35">
        <v>2400</v>
      </c>
      <c r="L18" s="35">
        <v>12</v>
      </c>
      <c r="M18" s="35">
        <v>12</v>
      </c>
      <c r="N18" s="35">
        <v>12</v>
      </c>
      <c r="O18" s="34">
        <v>300</v>
      </c>
      <c r="P18" s="35">
        <v>290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>
        <v>39.700000000000003</v>
      </c>
      <c r="C19" s="130">
        <v>71</v>
      </c>
      <c r="D19" s="130">
        <v>1070</v>
      </c>
      <c r="E19" s="130">
        <v>763</v>
      </c>
      <c r="F19" s="131">
        <v>51</v>
      </c>
      <c r="G19" s="131">
        <v>48</v>
      </c>
      <c r="H19" s="132">
        <v>49</v>
      </c>
      <c r="I19" s="130">
        <v>91</v>
      </c>
      <c r="J19" s="130">
        <v>178</v>
      </c>
      <c r="K19" s="130">
        <v>678</v>
      </c>
      <c r="L19" s="131">
        <v>52</v>
      </c>
      <c r="M19" s="131">
        <v>42</v>
      </c>
      <c r="N19" s="133">
        <v>41.3</v>
      </c>
      <c r="O19" s="134">
        <v>178</v>
      </c>
      <c r="P19" s="131">
        <v>174</v>
      </c>
      <c r="Q19" s="135">
        <v>139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6.1769999999999996</v>
      </c>
      <c r="C23" s="216">
        <v>7.7809999999999997</v>
      </c>
      <c r="D23" s="217"/>
      <c r="E23" s="218"/>
      <c r="F23" s="52">
        <v>6.3129999999999997</v>
      </c>
      <c r="G23" s="53">
        <v>7.52</v>
      </c>
      <c r="H23" s="216">
        <v>5.9939999999999998</v>
      </c>
      <c r="I23" s="217"/>
      <c r="J23" s="218"/>
      <c r="K23" s="52" t="s">
        <v>263</v>
      </c>
      <c r="L23" s="53">
        <v>30.06</v>
      </c>
      <c r="M23" s="105">
        <v>28.08</v>
      </c>
      <c r="N23" s="53">
        <v>33.878</v>
      </c>
      <c r="O23" s="216">
        <v>40.015000000000001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25</v>
      </c>
      <c r="C25" s="35">
        <v>25</v>
      </c>
      <c r="D25" s="35">
        <v>20</v>
      </c>
      <c r="E25" s="40">
        <v>25</v>
      </c>
      <c r="F25" s="34">
        <v>380</v>
      </c>
      <c r="G25" s="35">
        <v>360</v>
      </c>
      <c r="H25" s="35">
        <v>45</v>
      </c>
      <c r="I25" s="35">
        <v>45</v>
      </c>
      <c r="J25" s="50">
        <v>30</v>
      </c>
      <c r="K25" s="34" t="s">
        <v>263</v>
      </c>
      <c r="L25" s="35">
        <v>550</v>
      </c>
      <c r="M25" s="73">
        <v>2600</v>
      </c>
      <c r="N25" s="35">
        <v>2500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54.3</v>
      </c>
      <c r="C26" s="131">
        <v>53</v>
      </c>
      <c r="D26" s="131">
        <v>54</v>
      </c>
      <c r="E26" s="132">
        <v>55</v>
      </c>
      <c r="F26" s="136">
        <v>154</v>
      </c>
      <c r="G26" s="130">
        <v>137</v>
      </c>
      <c r="H26" s="131">
        <v>54</v>
      </c>
      <c r="I26" s="131">
        <v>48</v>
      </c>
      <c r="J26" s="133">
        <v>45</v>
      </c>
      <c r="K26" s="141" t="s">
        <v>263</v>
      </c>
      <c r="L26" s="130">
        <v>254</v>
      </c>
      <c r="M26" s="142">
        <v>1491</v>
      </c>
      <c r="N26" s="130">
        <v>815</v>
      </c>
      <c r="O26" s="131">
        <v>29.2</v>
      </c>
      <c r="P26" s="131">
        <v>28.9</v>
      </c>
      <c r="Q26" s="132">
        <v>28.6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14.722</v>
      </c>
      <c r="C30" s="36">
        <v>20.091999999999999</v>
      </c>
      <c r="D30" s="36">
        <v>23.562999999999999</v>
      </c>
      <c r="E30" s="238">
        <v>22.568000000000001</v>
      </c>
      <c r="F30" s="239"/>
      <c r="G30" s="45">
        <v>11.919</v>
      </c>
      <c r="H30" s="36">
        <v>13.984999999999999</v>
      </c>
      <c r="I30" s="36">
        <v>24.173999999999999</v>
      </c>
      <c r="J30" s="238">
        <v>27.888000000000002</v>
      </c>
      <c r="K30" s="240"/>
      <c r="L30" s="239"/>
      <c r="M30" s="45">
        <v>2.5950000000000002</v>
      </c>
      <c r="N30" s="36">
        <v>3.355</v>
      </c>
      <c r="O30" s="238">
        <v>4.2770000000000001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40</v>
      </c>
      <c r="D32" s="35">
        <v>45</v>
      </c>
      <c r="E32" s="35">
        <v>8</v>
      </c>
      <c r="F32" s="50">
        <v>8</v>
      </c>
      <c r="G32" s="34">
        <v>10</v>
      </c>
      <c r="H32" s="35">
        <v>400</v>
      </c>
      <c r="I32" s="35">
        <v>3200</v>
      </c>
      <c r="J32" s="35">
        <v>20</v>
      </c>
      <c r="K32" s="35">
        <v>15</v>
      </c>
      <c r="L32" s="40">
        <v>15</v>
      </c>
      <c r="M32" s="34">
        <v>130</v>
      </c>
      <c r="N32" s="35">
        <v>140</v>
      </c>
      <c r="O32" s="35">
        <v>70</v>
      </c>
      <c r="P32" s="35">
        <v>75</v>
      </c>
      <c r="Q32" s="40">
        <v>75</v>
      </c>
      <c r="R32" s="42"/>
    </row>
    <row r="33" spans="1:18" ht="11.25" customHeight="1" thickBot="1" x14ac:dyDescent="0.2">
      <c r="A33" s="62" t="s">
        <v>28</v>
      </c>
      <c r="B33" s="94">
        <v>115</v>
      </c>
      <c r="C33" s="95">
        <v>129.80000000000001</v>
      </c>
      <c r="D33" s="95">
        <v>62</v>
      </c>
      <c r="E33" s="95">
        <v>30</v>
      </c>
      <c r="F33" s="143">
        <v>25</v>
      </c>
      <c r="G33" s="94">
        <v>68</v>
      </c>
      <c r="H33" s="95">
        <v>395</v>
      </c>
      <c r="I33" s="106">
        <v>1320</v>
      </c>
      <c r="J33" s="95">
        <v>40.700000000000003</v>
      </c>
      <c r="K33" s="95">
        <v>40.799999999999997</v>
      </c>
      <c r="L33" s="116">
        <v>41</v>
      </c>
      <c r="M33" s="95">
        <v>82</v>
      </c>
      <c r="N33" s="95">
        <v>77</v>
      </c>
      <c r="O33" s="95">
        <v>72</v>
      </c>
      <c r="P33" s="95">
        <v>71</v>
      </c>
      <c r="Q33" s="116">
        <v>74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17.798999999999999</v>
      </c>
      <c r="C37" s="36">
        <v>19.337</v>
      </c>
      <c r="D37" s="36">
        <v>23.46</v>
      </c>
      <c r="E37" s="36">
        <v>23.62</v>
      </c>
      <c r="F37" s="36">
        <v>26.478999999999999</v>
      </c>
      <c r="G37" s="238">
        <v>36.005000000000003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300</v>
      </c>
      <c r="C39" s="35">
        <v>1000</v>
      </c>
      <c r="D39" s="35">
        <v>500</v>
      </c>
      <c r="E39" s="35">
        <v>180</v>
      </c>
      <c r="F39" s="35">
        <v>2400</v>
      </c>
      <c r="G39" s="35">
        <v>900</v>
      </c>
      <c r="H39" s="35">
        <v>800</v>
      </c>
      <c r="I39" s="35">
        <v>800</v>
      </c>
      <c r="J39" s="35" t="s">
        <v>263</v>
      </c>
      <c r="K39" s="35" t="s">
        <v>262</v>
      </c>
      <c r="L39" s="50" t="s">
        <v>262</v>
      </c>
      <c r="M39" s="34">
        <v>550</v>
      </c>
      <c r="N39" s="35">
        <v>200</v>
      </c>
      <c r="O39" s="35">
        <v>2000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318</v>
      </c>
      <c r="C40" s="85">
        <v>431</v>
      </c>
      <c r="D40" s="85">
        <v>301</v>
      </c>
      <c r="E40" s="85">
        <v>208</v>
      </c>
      <c r="F40" s="85">
        <v>726</v>
      </c>
      <c r="G40" s="85">
        <v>333</v>
      </c>
      <c r="H40" s="85">
        <v>356</v>
      </c>
      <c r="I40" s="85">
        <v>335</v>
      </c>
      <c r="J40" s="86" t="s">
        <v>262</v>
      </c>
      <c r="K40" s="86" t="s">
        <v>262</v>
      </c>
      <c r="L40" s="87" t="s">
        <v>262</v>
      </c>
      <c r="M40" s="94">
        <v>284</v>
      </c>
      <c r="N40" s="95">
        <v>125</v>
      </c>
      <c r="O40" s="95">
        <v>543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4.9619999999999997</v>
      </c>
      <c r="K44" s="53">
        <v>10.749000000000001</v>
      </c>
      <c r="L44" s="216">
        <v>16.032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20</v>
      </c>
      <c r="M46" s="35">
        <v>20</v>
      </c>
      <c r="N46" s="40">
        <v>30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67</v>
      </c>
      <c r="K47" s="95">
        <v>56</v>
      </c>
      <c r="L47" s="95">
        <v>55</v>
      </c>
      <c r="M47" s="95">
        <v>60</v>
      </c>
      <c r="N47" s="126">
        <v>63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22" t="s">
        <v>229</v>
      </c>
      <c r="N49" s="223"/>
      <c r="O49" s="223"/>
      <c r="P49" s="223"/>
      <c r="Q49" s="223"/>
      <c r="R49" s="224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10.212</v>
      </c>
      <c r="D51" s="217"/>
      <c r="E51" s="218"/>
      <c r="F51" s="230">
        <v>11.474</v>
      </c>
      <c r="G51" s="217"/>
      <c r="H51" s="231"/>
      <c r="I51" s="216">
        <v>5.76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306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130</v>
      </c>
      <c r="E53" s="117" t="s">
        <v>29</v>
      </c>
      <c r="F53" s="68">
        <v>120</v>
      </c>
      <c r="G53" s="68">
        <v>120</v>
      </c>
      <c r="H53" s="68">
        <v>140</v>
      </c>
      <c r="I53" s="35">
        <v>40</v>
      </c>
      <c r="J53" s="35">
        <v>40</v>
      </c>
      <c r="K53" s="40">
        <v>45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126</v>
      </c>
      <c r="D54" s="95">
        <v>127</v>
      </c>
      <c r="E54" s="116" t="s">
        <v>29</v>
      </c>
      <c r="F54" s="88">
        <v>91</v>
      </c>
      <c r="G54" s="99">
        <v>90</v>
      </c>
      <c r="H54" s="100">
        <v>96</v>
      </c>
      <c r="I54" s="96">
        <v>49.2</v>
      </c>
      <c r="J54" s="96">
        <v>48.9</v>
      </c>
      <c r="K54" s="97">
        <v>49</v>
      </c>
      <c r="L54" s="42"/>
      <c r="M54" s="209"/>
      <c r="N54" s="209"/>
      <c r="O54" s="209"/>
      <c r="P54" s="209"/>
      <c r="Q54" s="209"/>
      <c r="R54" s="209"/>
    </row>
    <row r="55" spans="1:18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2" zoomScaleNormal="112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44586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13.95</v>
      </c>
      <c r="E9" s="216">
        <v>14.672000000000001</v>
      </c>
      <c r="F9" s="217"/>
      <c r="G9" s="218"/>
      <c r="H9" s="90" t="s">
        <v>29</v>
      </c>
      <c r="I9" s="91" t="s">
        <v>29</v>
      </c>
      <c r="J9" s="53">
        <v>10.52</v>
      </c>
      <c r="K9" s="216">
        <v>12.178000000000001</v>
      </c>
      <c r="L9" s="217"/>
      <c r="M9" s="218"/>
      <c r="N9" s="52" t="s">
        <v>29</v>
      </c>
      <c r="O9" s="53">
        <v>16.122</v>
      </c>
      <c r="P9" s="216">
        <v>23.391999999999999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700</v>
      </c>
      <c r="E11" s="35">
        <v>750</v>
      </c>
      <c r="F11" s="35">
        <v>750</v>
      </c>
      <c r="G11" s="40">
        <v>750</v>
      </c>
      <c r="H11" s="34" t="s">
        <v>29</v>
      </c>
      <c r="I11" s="35" t="s">
        <v>29</v>
      </c>
      <c r="J11" s="35">
        <v>320</v>
      </c>
      <c r="K11" s="35">
        <v>160</v>
      </c>
      <c r="L11" s="35">
        <v>220</v>
      </c>
      <c r="M11" s="40">
        <v>210</v>
      </c>
      <c r="N11" s="34" t="s">
        <v>29</v>
      </c>
      <c r="O11" s="35">
        <v>150</v>
      </c>
      <c r="P11" s="35">
        <v>100</v>
      </c>
      <c r="Q11" s="35">
        <v>480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233</v>
      </c>
      <c r="E12" s="96">
        <v>353</v>
      </c>
      <c r="F12" s="96">
        <v>343</v>
      </c>
      <c r="G12" s="97">
        <v>345</v>
      </c>
      <c r="H12" s="94" t="s">
        <v>29</v>
      </c>
      <c r="I12" s="95" t="s">
        <v>29</v>
      </c>
      <c r="J12" s="95">
        <v>143.80000000000001</v>
      </c>
      <c r="K12" s="96">
        <v>126.7</v>
      </c>
      <c r="L12" s="96">
        <v>142.9</v>
      </c>
      <c r="M12" s="97">
        <v>144.5</v>
      </c>
      <c r="N12" s="94" t="s">
        <v>29</v>
      </c>
      <c r="O12" s="95">
        <v>85.5</v>
      </c>
      <c r="P12" s="95">
        <v>79.099999999999994</v>
      </c>
      <c r="Q12" s="95">
        <v>191.1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4.165</v>
      </c>
      <c r="C16" s="101">
        <v>10.278</v>
      </c>
      <c r="D16" s="102">
        <v>19.283999999999999</v>
      </c>
      <c r="E16" s="53">
        <v>21.51</v>
      </c>
      <c r="F16" s="216">
        <v>21.914999999999999</v>
      </c>
      <c r="G16" s="217"/>
      <c r="H16" s="218"/>
      <c r="I16" s="52">
        <v>8.5239999999999991</v>
      </c>
      <c r="J16" s="53">
        <v>16.460999999999999</v>
      </c>
      <c r="K16" s="53">
        <v>19.829999999999998</v>
      </c>
      <c r="L16" s="245">
        <v>19.515999999999998</v>
      </c>
      <c r="M16" s="246"/>
      <c r="N16" s="247"/>
      <c r="O16" s="230">
        <v>14.099</v>
      </c>
      <c r="P16" s="231"/>
      <c r="Q16" s="117">
        <v>12.683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115</v>
      </c>
      <c r="C18" s="104">
        <v>15</v>
      </c>
      <c r="D18" s="68">
        <v>3800</v>
      </c>
      <c r="E18" s="35">
        <v>2600</v>
      </c>
      <c r="F18" s="35">
        <v>50</v>
      </c>
      <c r="G18" s="35">
        <v>55</v>
      </c>
      <c r="H18" s="40">
        <v>90</v>
      </c>
      <c r="I18" s="35">
        <v>35</v>
      </c>
      <c r="J18" s="35">
        <v>280</v>
      </c>
      <c r="K18" s="35">
        <v>2000</v>
      </c>
      <c r="L18" s="35">
        <v>12</v>
      </c>
      <c r="M18" s="35">
        <v>12</v>
      </c>
      <c r="N18" s="35">
        <v>10</v>
      </c>
      <c r="O18" s="34">
        <v>300</v>
      </c>
      <c r="P18" s="35">
        <v>320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 t="s">
        <v>115</v>
      </c>
      <c r="C19" s="130">
        <v>70</v>
      </c>
      <c r="D19" s="130">
        <v>1081</v>
      </c>
      <c r="E19" s="130">
        <v>683</v>
      </c>
      <c r="F19" s="131">
        <v>44.6</v>
      </c>
      <c r="G19" s="131">
        <v>46.7</v>
      </c>
      <c r="H19" s="132">
        <v>56.6</v>
      </c>
      <c r="I19" s="130">
        <v>94.8</v>
      </c>
      <c r="J19" s="130">
        <v>164.9</v>
      </c>
      <c r="K19" s="130">
        <v>622</v>
      </c>
      <c r="L19" s="131">
        <v>37.5</v>
      </c>
      <c r="M19" s="131">
        <v>38.200000000000003</v>
      </c>
      <c r="N19" s="133">
        <v>39.799999999999997</v>
      </c>
      <c r="O19" s="134">
        <v>161.69999999999999</v>
      </c>
      <c r="P19" s="131">
        <v>164.3</v>
      </c>
      <c r="Q19" s="135">
        <v>135.6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6.2370000000000001</v>
      </c>
      <c r="C23" s="216">
        <v>7.7670000000000003</v>
      </c>
      <c r="D23" s="217"/>
      <c r="E23" s="218"/>
      <c r="F23" s="52">
        <v>6.3220000000000001</v>
      </c>
      <c r="G23" s="53">
        <v>7.5350000000000001</v>
      </c>
      <c r="H23" s="216">
        <v>6.0170000000000003</v>
      </c>
      <c r="I23" s="217"/>
      <c r="J23" s="218"/>
      <c r="K23" s="52" t="s">
        <v>263</v>
      </c>
      <c r="L23" s="53">
        <v>30.077999999999999</v>
      </c>
      <c r="M23" s="105">
        <v>28.175000000000001</v>
      </c>
      <c r="N23" s="53">
        <v>33.930999999999997</v>
      </c>
      <c r="O23" s="216">
        <v>40.000999999999998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30</v>
      </c>
      <c r="C25" s="35">
        <v>15</v>
      </c>
      <c r="D25" s="35">
        <v>30</v>
      </c>
      <c r="E25" s="40">
        <v>45</v>
      </c>
      <c r="F25" s="34">
        <v>500</v>
      </c>
      <c r="G25" s="35">
        <v>400</v>
      </c>
      <c r="H25" s="35">
        <v>45</v>
      </c>
      <c r="I25" s="35">
        <v>35</v>
      </c>
      <c r="J25" s="50">
        <v>50</v>
      </c>
      <c r="K25" s="34" t="s">
        <v>263</v>
      </c>
      <c r="L25" s="35">
        <v>600</v>
      </c>
      <c r="M25" s="73">
        <v>2800</v>
      </c>
      <c r="N25" s="35">
        <v>2300</v>
      </c>
      <c r="O25" s="35">
        <v>10</v>
      </c>
      <c r="P25" s="35">
        <v>8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51.9</v>
      </c>
      <c r="C26" s="131">
        <v>49.1</v>
      </c>
      <c r="D26" s="131">
        <v>54.9</v>
      </c>
      <c r="E26" s="132">
        <v>64.599999999999994</v>
      </c>
      <c r="F26" s="136">
        <v>228</v>
      </c>
      <c r="G26" s="130">
        <v>144.5</v>
      </c>
      <c r="H26" s="131">
        <v>48.6</v>
      </c>
      <c r="I26" s="131">
        <v>44.3</v>
      </c>
      <c r="J26" s="133">
        <v>50.1</v>
      </c>
      <c r="K26" s="141" t="s">
        <v>263</v>
      </c>
      <c r="L26" s="130">
        <v>227</v>
      </c>
      <c r="M26" s="142">
        <v>1442</v>
      </c>
      <c r="N26" s="130">
        <v>663</v>
      </c>
      <c r="O26" s="131">
        <v>28.5</v>
      </c>
      <c r="P26" s="131">
        <v>28.4</v>
      </c>
      <c r="Q26" s="132">
        <v>28.3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14.803000000000001</v>
      </c>
      <c r="C30" s="36">
        <v>20.157</v>
      </c>
      <c r="D30" s="36">
        <v>23.573</v>
      </c>
      <c r="E30" s="238">
        <v>22.623000000000001</v>
      </c>
      <c r="F30" s="239"/>
      <c r="G30" s="45">
        <v>11.988</v>
      </c>
      <c r="H30" s="36">
        <v>14.061</v>
      </c>
      <c r="I30" s="36">
        <v>24.280999999999999</v>
      </c>
      <c r="J30" s="238">
        <v>28.013000000000002</v>
      </c>
      <c r="K30" s="240"/>
      <c r="L30" s="239"/>
      <c r="M30" s="45">
        <v>2.7370000000000001</v>
      </c>
      <c r="N30" s="36">
        <v>3.2410000000000001</v>
      </c>
      <c r="O30" s="238">
        <v>4.17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50</v>
      </c>
      <c r="E32" s="35">
        <v>10</v>
      </c>
      <c r="F32" s="50">
        <v>8</v>
      </c>
      <c r="G32" s="34">
        <v>8</v>
      </c>
      <c r="H32" s="35">
        <v>420</v>
      </c>
      <c r="I32" s="35">
        <v>2800</v>
      </c>
      <c r="J32" s="35">
        <v>20</v>
      </c>
      <c r="K32" s="35">
        <v>12</v>
      </c>
      <c r="L32" s="40">
        <v>15</v>
      </c>
      <c r="M32" s="34">
        <v>170</v>
      </c>
      <c r="N32" s="35">
        <v>140</v>
      </c>
      <c r="O32" s="35">
        <v>75</v>
      </c>
      <c r="P32" s="35">
        <v>120</v>
      </c>
      <c r="Q32" s="40">
        <v>140</v>
      </c>
      <c r="R32" s="42"/>
    </row>
    <row r="33" spans="1:18" ht="11.25" customHeight="1" thickBot="1" x14ac:dyDescent="0.2">
      <c r="A33" s="62" t="s">
        <v>28</v>
      </c>
      <c r="B33" s="94">
        <v>116.6</v>
      </c>
      <c r="C33" s="95">
        <v>127.4</v>
      </c>
      <c r="D33" s="95">
        <v>60.5</v>
      </c>
      <c r="E33" s="95">
        <v>25.9</v>
      </c>
      <c r="F33" s="143">
        <v>26.9</v>
      </c>
      <c r="G33" s="94">
        <v>57.9</v>
      </c>
      <c r="H33" s="95">
        <v>257</v>
      </c>
      <c r="I33" s="106">
        <v>1514</v>
      </c>
      <c r="J33" s="95">
        <v>41.1</v>
      </c>
      <c r="K33" s="95">
        <v>39.6</v>
      </c>
      <c r="L33" s="116">
        <v>40</v>
      </c>
      <c r="M33" s="95">
        <v>99.2</v>
      </c>
      <c r="N33" s="95">
        <v>76.5</v>
      </c>
      <c r="O33" s="95">
        <v>69.3</v>
      </c>
      <c r="P33" s="95">
        <v>90.9</v>
      </c>
      <c r="Q33" s="116">
        <v>99.3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17.888999999999999</v>
      </c>
      <c r="C37" s="36">
        <v>19.451000000000001</v>
      </c>
      <c r="D37" s="36">
        <v>23.55</v>
      </c>
      <c r="E37" s="36">
        <v>23.72</v>
      </c>
      <c r="F37" s="36">
        <v>26.510999999999999</v>
      </c>
      <c r="G37" s="238">
        <v>36.058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280</v>
      </c>
      <c r="C39" s="35">
        <v>800</v>
      </c>
      <c r="D39" s="35">
        <v>500</v>
      </c>
      <c r="E39" s="35">
        <v>200</v>
      </c>
      <c r="F39" s="35">
        <v>2300</v>
      </c>
      <c r="G39" s="35">
        <v>800</v>
      </c>
      <c r="H39" s="35">
        <v>950</v>
      </c>
      <c r="I39" s="35">
        <v>750</v>
      </c>
      <c r="J39" s="35" t="s">
        <v>263</v>
      </c>
      <c r="K39" s="35" t="s">
        <v>262</v>
      </c>
      <c r="L39" s="50" t="s">
        <v>262</v>
      </c>
      <c r="M39" s="34">
        <v>700</v>
      </c>
      <c r="N39" s="35">
        <v>180</v>
      </c>
      <c r="O39" s="35">
        <v>2300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338</v>
      </c>
      <c r="C40" s="85">
        <v>438</v>
      </c>
      <c r="D40" s="85">
        <v>329</v>
      </c>
      <c r="E40" s="85">
        <v>204</v>
      </c>
      <c r="F40" s="85">
        <v>699</v>
      </c>
      <c r="G40" s="85">
        <v>308</v>
      </c>
      <c r="H40" s="85">
        <v>366</v>
      </c>
      <c r="I40" s="85">
        <v>295</v>
      </c>
      <c r="J40" s="86" t="s">
        <v>262</v>
      </c>
      <c r="K40" s="86" t="s">
        <v>262</v>
      </c>
      <c r="L40" s="87" t="s">
        <v>262</v>
      </c>
      <c r="M40" s="94">
        <v>273</v>
      </c>
      <c r="N40" s="95">
        <v>129.30000000000001</v>
      </c>
      <c r="O40" s="95">
        <v>623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5.0220000000000002</v>
      </c>
      <c r="K44" s="53">
        <v>10.75</v>
      </c>
      <c r="L44" s="216">
        <v>15.606999999999999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20</v>
      </c>
      <c r="K46" s="35">
        <v>20</v>
      </c>
      <c r="L46" s="35">
        <v>15</v>
      </c>
      <c r="M46" s="35">
        <v>20</v>
      </c>
      <c r="N46" s="40">
        <v>30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65.8</v>
      </c>
      <c r="K47" s="95">
        <v>57</v>
      </c>
      <c r="L47" s="95">
        <v>52.7</v>
      </c>
      <c r="M47" s="95">
        <v>55.8</v>
      </c>
      <c r="N47" s="126">
        <v>60.5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22" t="s">
        <v>229</v>
      </c>
      <c r="N49" s="223"/>
      <c r="O49" s="223"/>
      <c r="P49" s="223"/>
      <c r="Q49" s="223"/>
      <c r="R49" s="224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10.340999999999999</v>
      </c>
      <c r="D51" s="217"/>
      <c r="E51" s="218"/>
      <c r="F51" s="230">
        <v>11.614000000000001</v>
      </c>
      <c r="G51" s="217"/>
      <c r="H51" s="231"/>
      <c r="I51" s="216">
        <v>5.8070000000000004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306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130</v>
      </c>
      <c r="E53" s="117" t="s">
        <v>29</v>
      </c>
      <c r="F53" s="68">
        <v>110</v>
      </c>
      <c r="G53" s="68">
        <v>110</v>
      </c>
      <c r="H53" s="68">
        <v>140</v>
      </c>
      <c r="I53" s="35">
        <v>40</v>
      </c>
      <c r="J53" s="35">
        <v>40</v>
      </c>
      <c r="K53" s="40">
        <v>40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129.5</v>
      </c>
      <c r="D54" s="95">
        <v>124.1</v>
      </c>
      <c r="E54" s="116" t="s">
        <v>29</v>
      </c>
      <c r="F54" s="88">
        <v>81.5</v>
      </c>
      <c r="G54" s="99">
        <v>82.1</v>
      </c>
      <c r="H54" s="100">
        <v>85.2</v>
      </c>
      <c r="I54" s="96">
        <v>47.8</v>
      </c>
      <c r="J54" s="96">
        <v>48.8</v>
      </c>
      <c r="K54" s="97">
        <v>47.7</v>
      </c>
      <c r="L54" s="42"/>
      <c r="M54" s="209"/>
      <c r="N54" s="209"/>
      <c r="O54" s="209"/>
      <c r="P54" s="209"/>
      <c r="Q54" s="209"/>
      <c r="R54" s="209"/>
    </row>
    <row r="55" spans="1:18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44592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14.678000000000001</v>
      </c>
      <c r="E9" s="216">
        <v>16.247</v>
      </c>
      <c r="F9" s="217"/>
      <c r="G9" s="218"/>
      <c r="H9" s="90" t="s">
        <v>29</v>
      </c>
      <c r="I9" s="91" t="s">
        <v>29</v>
      </c>
      <c r="J9" s="53">
        <v>11.78</v>
      </c>
      <c r="K9" s="216">
        <v>16.776</v>
      </c>
      <c r="L9" s="217"/>
      <c r="M9" s="218"/>
      <c r="N9" s="52" t="s">
        <v>29</v>
      </c>
      <c r="O9" s="53">
        <v>16.093</v>
      </c>
      <c r="P9" s="216">
        <v>23.449000000000002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700</v>
      </c>
      <c r="E11" s="35">
        <v>750</v>
      </c>
      <c r="F11" s="35">
        <v>750</v>
      </c>
      <c r="G11" s="40">
        <v>750</v>
      </c>
      <c r="H11" s="34" t="s">
        <v>29</v>
      </c>
      <c r="I11" s="35" t="s">
        <v>29</v>
      </c>
      <c r="J11" s="35">
        <v>380</v>
      </c>
      <c r="K11" s="35">
        <v>160</v>
      </c>
      <c r="L11" s="35">
        <v>190</v>
      </c>
      <c r="M11" s="40">
        <v>200</v>
      </c>
      <c r="N11" s="34" t="s">
        <v>29</v>
      </c>
      <c r="O11" s="35">
        <v>150</v>
      </c>
      <c r="P11" s="35">
        <v>140</v>
      </c>
      <c r="Q11" s="35">
        <v>350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221</v>
      </c>
      <c r="E12" s="96">
        <v>334</v>
      </c>
      <c r="F12" s="96">
        <v>346</v>
      </c>
      <c r="G12" s="97">
        <v>345</v>
      </c>
      <c r="H12" s="94" t="s">
        <v>29</v>
      </c>
      <c r="I12" s="95" t="s">
        <v>29</v>
      </c>
      <c r="J12" s="95">
        <v>153</v>
      </c>
      <c r="K12" s="96">
        <v>123</v>
      </c>
      <c r="L12" s="96">
        <v>146</v>
      </c>
      <c r="M12" s="97">
        <v>151</v>
      </c>
      <c r="N12" s="94" t="s">
        <v>29</v>
      </c>
      <c r="O12" s="95">
        <v>83</v>
      </c>
      <c r="P12" s="95">
        <v>94</v>
      </c>
      <c r="Q12" s="95">
        <v>160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4.1689999999999996</v>
      </c>
      <c r="C16" s="101">
        <v>10.371</v>
      </c>
      <c r="D16" s="102">
        <v>19.271999999999998</v>
      </c>
      <c r="E16" s="53">
        <v>21.6</v>
      </c>
      <c r="F16" s="216">
        <v>22.942</v>
      </c>
      <c r="G16" s="217"/>
      <c r="H16" s="218"/>
      <c r="I16" s="52">
        <v>8.9250000000000007</v>
      </c>
      <c r="J16" s="53">
        <v>16.507999999999999</v>
      </c>
      <c r="K16" s="53">
        <v>19.858000000000001</v>
      </c>
      <c r="L16" s="245">
        <v>20.257999999999999</v>
      </c>
      <c r="M16" s="246"/>
      <c r="N16" s="247"/>
      <c r="O16" s="230">
        <v>14.702</v>
      </c>
      <c r="P16" s="231"/>
      <c r="Q16" s="117">
        <v>13.148999999999999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115</v>
      </c>
      <c r="C18" s="104">
        <v>15</v>
      </c>
      <c r="D18" s="68">
        <v>3900</v>
      </c>
      <c r="E18" s="35">
        <v>2600</v>
      </c>
      <c r="F18" s="35">
        <v>60</v>
      </c>
      <c r="G18" s="35">
        <v>75</v>
      </c>
      <c r="H18" s="40">
        <v>70</v>
      </c>
      <c r="I18" s="35">
        <v>30</v>
      </c>
      <c r="J18" s="35">
        <v>280</v>
      </c>
      <c r="K18" s="35">
        <v>2400</v>
      </c>
      <c r="L18" s="35">
        <v>12</v>
      </c>
      <c r="M18" s="35">
        <v>15</v>
      </c>
      <c r="N18" s="35">
        <v>12</v>
      </c>
      <c r="O18" s="34">
        <v>310</v>
      </c>
      <c r="P18" s="35">
        <v>300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 t="s">
        <v>115</v>
      </c>
      <c r="C19" s="130">
        <v>70</v>
      </c>
      <c r="D19" s="130">
        <v>964</v>
      </c>
      <c r="E19" s="130">
        <v>669</v>
      </c>
      <c r="F19" s="131">
        <v>52</v>
      </c>
      <c r="G19" s="131">
        <v>53</v>
      </c>
      <c r="H19" s="132">
        <v>53</v>
      </c>
      <c r="I19" s="130">
        <v>98</v>
      </c>
      <c r="J19" s="130">
        <v>176</v>
      </c>
      <c r="K19" s="130">
        <v>643</v>
      </c>
      <c r="L19" s="131">
        <v>37.5</v>
      </c>
      <c r="M19" s="131">
        <v>39</v>
      </c>
      <c r="N19" s="133">
        <v>39.799999999999997</v>
      </c>
      <c r="O19" s="134">
        <v>166</v>
      </c>
      <c r="P19" s="131">
        <v>164</v>
      </c>
      <c r="Q19" s="135">
        <v>135.6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6.4080000000000004</v>
      </c>
      <c r="C23" s="216">
        <v>9.0869999999999997</v>
      </c>
      <c r="D23" s="217"/>
      <c r="E23" s="218"/>
      <c r="F23" s="52">
        <v>6.4470000000000001</v>
      </c>
      <c r="G23" s="53">
        <v>7.6059999999999999</v>
      </c>
      <c r="H23" s="216">
        <v>6.37</v>
      </c>
      <c r="I23" s="217"/>
      <c r="J23" s="218"/>
      <c r="K23" s="52" t="s">
        <v>263</v>
      </c>
      <c r="L23" s="53">
        <v>30.068999999999999</v>
      </c>
      <c r="M23" s="105">
        <v>28.175000000000001</v>
      </c>
      <c r="N23" s="53">
        <v>33.962000000000003</v>
      </c>
      <c r="O23" s="216">
        <v>40.311999999999998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30</v>
      </c>
      <c r="C25" s="35">
        <v>25</v>
      </c>
      <c r="D25" s="35">
        <v>25</v>
      </c>
      <c r="E25" s="40">
        <v>30</v>
      </c>
      <c r="F25" s="34">
        <v>550</v>
      </c>
      <c r="G25" s="35">
        <v>350</v>
      </c>
      <c r="H25" s="35">
        <v>35</v>
      </c>
      <c r="I25" s="35">
        <v>35</v>
      </c>
      <c r="J25" s="50">
        <v>35</v>
      </c>
      <c r="K25" s="34" t="s">
        <v>263</v>
      </c>
      <c r="L25" s="35">
        <v>550</v>
      </c>
      <c r="M25" s="73">
        <v>2600</v>
      </c>
      <c r="N25" s="35">
        <v>2600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55</v>
      </c>
      <c r="C26" s="131">
        <v>53</v>
      </c>
      <c r="D26" s="131">
        <v>52</v>
      </c>
      <c r="E26" s="132">
        <v>59</v>
      </c>
      <c r="F26" s="136">
        <v>190</v>
      </c>
      <c r="G26" s="130">
        <v>144.5</v>
      </c>
      <c r="H26" s="131">
        <v>45</v>
      </c>
      <c r="I26" s="131">
        <v>45</v>
      </c>
      <c r="J26" s="133">
        <v>44</v>
      </c>
      <c r="K26" s="141" t="s">
        <v>263</v>
      </c>
      <c r="L26" s="130">
        <v>238</v>
      </c>
      <c r="M26" s="142">
        <v>1504</v>
      </c>
      <c r="N26" s="130">
        <v>817</v>
      </c>
      <c r="O26" s="131">
        <v>28.5</v>
      </c>
      <c r="P26" s="131">
        <v>29</v>
      </c>
      <c r="Q26" s="132">
        <v>28.3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14.852</v>
      </c>
      <c r="C30" s="36">
        <v>20.202000000000002</v>
      </c>
      <c r="D30" s="36">
        <v>23.577999999999999</v>
      </c>
      <c r="E30" s="238">
        <v>23.1</v>
      </c>
      <c r="F30" s="239"/>
      <c r="G30" s="45">
        <v>12.031000000000001</v>
      </c>
      <c r="H30" s="36">
        <v>14.08</v>
      </c>
      <c r="I30" s="36">
        <v>24.318000000000001</v>
      </c>
      <c r="J30" s="238">
        <v>28.882999999999999</v>
      </c>
      <c r="K30" s="240"/>
      <c r="L30" s="239"/>
      <c r="M30" s="45">
        <v>2.99</v>
      </c>
      <c r="N30" s="36">
        <v>3.851</v>
      </c>
      <c r="O30" s="238">
        <v>6.4320000000000004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25</v>
      </c>
      <c r="C32" s="35">
        <v>45</v>
      </c>
      <c r="D32" s="35">
        <v>40</v>
      </c>
      <c r="E32" s="35">
        <v>10</v>
      </c>
      <c r="F32" s="50">
        <v>8</v>
      </c>
      <c r="G32" s="34">
        <v>8</v>
      </c>
      <c r="H32" s="35">
        <v>850</v>
      </c>
      <c r="I32" s="35">
        <v>3000</v>
      </c>
      <c r="J32" s="35">
        <v>15</v>
      </c>
      <c r="K32" s="35">
        <v>15</v>
      </c>
      <c r="L32" s="40">
        <v>15</v>
      </c>
      <c r="M32" s="34">
        <v>150</v>
      </c>
      <c r="N32" s="35">
        <v>150</v>
      </c>
      <c r="O32" s="35">
        <v>75</v>
      </c>
      <c r="P32" s="35">
        <v>80</v>
      </c>
      <c r="Q32" s="40">
        <v>90</v>
      </c>
      <c r="R32" s="42"/>
    </row>
    <row r="33" spans="1:18" ht="11.25" customHeight="1" thickBot="1" x14ac:dyDescent="0.2">
      <c r="A33" s="62" t="s">
        <v>28</v>
      </c>
      <c r="B33" s="94">
        <v>114</v>
      </c>
      <c r="C33" s="95">
        <v>127</v>
      </c>
      <c r="D33" s="95">
        <v>60.5</v>
      </c>
      <c r="E33" s="95">
        <v>27</v>
      </c>
      <c r="F33" s="143">
        <v>24</v>
      </c>
      <c r="G33" s="94">
        <v>60</v>
      </c>
      <c r="H33" s="95">
        <v>392</v>
      </c>
      <c r="I33" s="106">
        <v>1420</v>
      </c>
      <c r="J33" s="95">
        <v>41</v>
      </c>
      <c r="K33" s="95">
        <v>39.6</v>
      </c>
      <c r="L33" s="116">
        <v>40</v>
      </c>
      <c r="M33" s="95">
        <v>100</v>
      </c>
      <c r="N33" s="95">
        <v>76</v>
      </c>
      <c r="O33" s="95">
        <v>69.3</v>
      </c>
      <c r="P33" s="95">
        <v>78</v>
      </c>
      <c r="Q33" s="116">
        <v>80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17.997</v>
      </c>
      <c r="C37" s="36">
        <v>19.513000000000002</v>
      </c>
      <c r="D37" s="36">
        <v>23.617999999999999</v>
      </c>
      <c r="E37" s="36">
        <v>23.797000000000001</v>
      </c>
      <c r="F37" s="36">
        <v>26.561</v>
      </c>
      <c r="G37" s="238">
        <v>36.164999999999999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 t="s">
        <v>309</v>
      </c>
      <c r="C39" s="35">
        <v>1000</v>
      </c>
      <c r="D39" s="35">
        <v>600</v>
      </c>
      <c r="E39" s="35">
        <v>200</v>
      </c>
      <c r="F39" s="35">
        <v>2300</v>
      </c>
      <c r="G39" s="35">
        <v>800</v>
      </c>
      <c r="H39" s="35">
        <v>800</v>
      </c>
      <c r="I39" s="35">
        <v>800</v>
      </c>
      <c r="J39" s="35" t="s">
        <v>263</v>
      </c>
      <c r="K39" s="35" t="s">
        <v>262</v>
      </c>
      <c r="L39" s="50" t="s">
        <v>262</v>
      </c>
      <c r="M39" s="34">
        <v>550</v>
      </c>
      <c r="N39" s="35">
        <v>210</v>
      </c>
      <c r="O39" s="35">
        <v>2000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344</v>
      </c>
      <c r="C40" s="85">
        <v>446</v>
      </c>
      <c r="D40" s="85">
        <v>343</v>
      </c>
      <c r="E40" s="85">
        <v>207</v>
      </c>
      <c r="F40" s="85">
        <v>668</v>
      </c>
      <c r="G40" s="85">
        <v>307</v>
      </c>
      <c r="H40" s="85">
        <v>320</v>
      </c>
      <c r="I40" s="85">
        <v>311</v>
      </c>
      <c r="J40" s="86" t="s">
        <v>262</v>
      </c>
      <c r="K40" s="86" t="s">
        <v>262</v>
      </c>
      <c r="L40" s="87" t="s">
        <v>262</v>
      </c>
      <c r="M40" s="94">
        <v>279</v>
      </c>
      <c r="N40" s="95">
        <v>147</v>
      </c>
      <c r="O40" s="95">
        <v>486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5.0209999999999999</v>
      </c>
      <c r="K44" s="53">
        <v>10.749000000000001</v>
      </c>
      <c r="L44" s="216">
        <v>15.77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20</v>
      </c>
      <c r="M46" s="35">
        <v>30</v>
      </c>
      <c r="N46" s="40">
        <v>25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65.8</v>
      </c>
      <c r="K47" s="95">
        <v>55</v>
      </c>
      <c r="L47" s="95">
        <v>52.7</v>
      </c>
      <c r="M47" s="95">
        <v>59</v>
      </c>
      <c r="N47" s="126">
        <v>57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22" t="s">
        <v>229</v>
      </c>
      <c r="N49" s="223"/>
      <c r="O49" s="223"/>
      <c r="P49" s="223"/>
      <c r="Q49" s="223"/>
      <c r="R49" s="224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11.997</v>
      </c>
      <c r="D51" s="217"/>
      <c r="E51" s="218"/>
      <c r="F51" s="230">
        <v>14.077</v>
      </c>
      <c r="G51" s="217"/>
      <c r="H51" s="231"/>
      <c r="I51" s="216">
        <v>6.1239999999999997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311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140</v>
      </c>
      <c r="E53" s="117" t="s">
        <v>29</v>
      </c>
      <c r="F53" s="68">
        <v>150</v>
      </c>
      <c r="G53" s="68">
        <v>150</v>
      </c>
      <c r="H53" s="68">
        <v>160</v>
      </c>
      <c r="I53" s="35">
        <v>35</v>
      </c>
      <c r="J53" s="35">
        <v>40</v>
      </c>
      <c r="K53" s="40">
        <v>40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121</v>
      </c>
      <c r="D54" s="95">
        <v>123</v>
      </c>
      <c r="E54" s="116" t="s">
        <v>29</v>
      </c>
      <c r="F54" s="88">
        <v>102</v>
      </c>
      <c r="G54" s="99">
        <v>99</v>
      </c>
      <c r="H54" s="100">
        <v>101</v>
      </c>
      <c r="I54" s="96">
        <v>47</v>
      </c>
      <c r="J54" s="96">
        <v>48</v>
      </c>
      <c r="K54" s="97">
        <v>47.7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20" zoomScaleNormal="12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44599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14.85</v>
      </c>
      <c r="E9" s="216">
        <v>15.834</v>
      </c>
      <c r="F9" s="217"/>
      <c r="G9" s="218"/>
      <c r="H9" s="90" t="s">
        <v>29</v>
      </c>
      <c r="I9" s="91" t="s">
        <v>29</v>
      </c>
      <c r="J9" s="53">
        <v>12.022</v>
      </c>
      <c r="K9" s="216">
        <v>16.137</v>
      </c>
      <c r="L9" s="217"/>
      <c r="M9" s="218"/>
      <c r="N9" s="52" t="s">
        <v>29</v>
      </c>
      <c r="O9" s="53">
        <v>16.231999999999999</v>
      </c>
      <c r="P9" s="216">
        <v>23.593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700</v>
      </c>
      <c r="E11" s="35">
        <v>700</v>
      </c>
      <c r="F11" s="35">
        <v>700</v>
      </c>
      <c r="G11" s="40">
        <v>750</v>
      </c>
      <c r="H11" s="34" t="s">
        <v>29</v>
      </c>
      <c r="I11" s="35" t="s">
        <v>29</v>
      </c>
      <c r="J11" s="35">
        <v>320</v>
      </c>
      <c r="K11" s="35">
        <v>150</v>
      </c>
      <c r="L11" s="35">
        <v>160</v>
      </c>
      <c r="M11" s="40">
        <v>190</v>
      </c>
      <c r="N11" s="34" t="s">
        <v>29</v>
      </c>
      <c r="O11" s="35">
        <v>150</v>
      </c>
      <c r="P11" s="35">
        <v>100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221</v>
      </c>
      <c r="E12" s="96">
        <v>334</v>
      </c>
      <c r="F12" s="96">
        <v>338</v>
      </c>
      <c r="G12" s="97">
        <v>340</v>
      </c>
      <c r="H12" s="94" t="s">
        <v>29</v>
      </c>
      <c r="I12" s="95" t="s">
        <v>29</v>
      </c>
      <c r="J12" s="95">
        <v>150.1</v>
      </c>
      <c r="K12" s="96">
        <v>124.9</v>
      </c>
      <c r="L12" s="96">
        <v>127.3</v>
      </c>
      <c r="M12" s="97">
        <v>144.80000000000001</v>
      </c>
      <c r="N12" s="94" t="s">
        <v>29</v>
      </c>
      <c r="O12" s="95">
        <v>85.4</v>
      </c>
      <c r="P12" s="95">
        <v>78.8</v>
      </c>
      <c r="Q12" s="95">
        <v>171.1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4.1669999999999998</v>
      </c>
      <c r="C16" s="101">
        <v>10.397</v>
      </c>
      <c r="D16" s="102">
        <v>19.231999999999999</v>
      </c>
      <c r="E16" s="53">
        <v>21.736999999999998</v>
      </c>
      <c r="F16" s="216">
        <v>22.658000000000001</v>
      </c>
      <c r="G16" s="217"/>
      <c r="H16" s="218"/>
      <c r="I16" s="52">
        <v>9.4019999999999992</v>
      </c>
      <c r="J16" s="53">
        <v>16.573</v>
      </c>
      <c r="K16" s="53">
        <v>19.884</v>
      </c>
      <c r="L16" s="245">
        <v>20.053999999999998</v>
      </c>
      <c r="M16" s="246"/>
      <c r="N16" s="247"/>
      <c r="O16" s="230">
        <v>14.611000000000001</v>
      </c>
      <c r="P16" s="231"/>
      <c r="Q16" s="117">
        <v>13.242000000000001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115</v>
      </c>
      <c r="C18" s="104">
        <v>20</v>
      </c>
      <c r="D18" s="68">
        <v>3500</v>
      </c>
      <c r="E18" s="35">
        <v>2400</v>
      </c>
      <c r="F18" s="35">
        <v>45</v>
      </c>
      <c r="G18" s="35">
        <v>50</v>
      </c>
      <c r="H18" s="40">
        <v>75</v>
      </c>
      <c r="I18" s="35">
        <v>30</v>
      </c>
      <c r="J18" s="35">
        <v>270</v>
      </c>
      <c r="K18" s="35">
        <v>2500</v>
      </c>
      <c r="L18" s="35">
        <v>12</v>
      </c>
      <c r="M18" s="35">
        <v>10</v>
      </c>
      <c r="N18" s="35">
        <v>12</v>
      </c>
      <c r="O18" s="34">
        <v>190</v>
      </c>
      <c r="P18" s="35">
        <v>300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 t="s">
        <v>115</v>
      </c>
      <c r="C19" s="130">
        <v>70.5</v>
      </c>
      <c r="D19" s="130">
        <v>968</v>
      </c>
      <c r="E19" s="130">
        <v>676</v>
      </c>
      <c r="F19" s="131">
        <v>44.6</v>
      </c>
      <c r="G19" s="131">
        <v>45.2</v>
      </c>
      <c r="H19" s="132">
        <v>52.2</v>
      </c>
      <c r="I19" s="130">
        <v>97.3</v>
      </c>
      <c r="J19" s="130">
        <v>167.1</v>
      </c>
      <c r="K19" s="130">
        <v>638</v>
      </c>
      <c r="L19" s="131">
        <v>37.5</v>
      </c>
      <c r="M19" s="131">
        <v>38.200000000000003</v>
      </c>
      <c r="N19" s="133">
        <v>39.5</v>
      </c>
      <c r="O19" s="134">
        <v>157.1</v>
      </c>
      <c r="P19" s="131">
        <v>157.9</v>
      </c>
      <c r="Q19" s="135">
        <v>137.69999999999999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6.5270000000000001</v>
      </c>
      <c r="C23" s="216">
        <v>8.7059999999999995</v>
      </c>
      <c r="D23" s="217"/>
      <c r="E23" s="218"/>
      <c r="F23" s="52">
        <v>6.4359999999999999</v>
      </c>
      <c r="G23" s="53">
        <v>7.62</v>
      </c>
      <c r="H23" s="216">
        <v>6.4960000000000004</v>
      </c>
      <c r="I23" s="217"/>
      <c r="J23" s="218"/>
      <c r="K23" s="52" t="s">
        <v>263</v>
      </c>
      <c r="L23" s="53">
        <v>30.102</v>
      </c>
      <c r="M23" s="105">
        <v>28.31</v>
      </c>
      <c r="N23" s="53">
        <v>34.115000000000002</v>
      </c>
      <c r="O23" s="216">
        <v>40.564999999999998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40</v>
      </c>
      <c r="C25" s="35">
        <v>25</v>
      </c>
      <c r="D25" s="35">
        <v>25</v>
      </c>
      <c r="E25" s="40">
        <v>25</v>
      </c>
      <c r="F25" s="34">
        <v>700</v>
      </c>
      <c r="G25" s="35">
        <v>230</v>
      </c>
      <c r="H25" s="35">
        <v>35</v>
      </c>
      <c r="I25" s="35">
        <v>45</v>
      </c>
      <c r="J25" s="50">
        <v>40</v>
      </c>
      <c r="K25" s="34" t="s">
        <v>263</v>
      </c>
      <c r="L25" s="35">
        <v>500</v>
      </c>
      <c r="M25" s="73">
        <v>2500</v>
      </c>
      <c r="N25" s="35">
        <v>2100</v>
      </c>
      <c r="O25" s="35">
        <v>12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55.2</v>
      </c>
      <c r="C26" s="131">
        <v>50.6</v>
      </c>
      <c r="D26" s="131">
        <v>49.6</v>
      </c>
      <c r="E26" s="132">
        <v>49.1</v>
      </c>
      <c r="F26" s="136">
        <v>273</v>
      </c>
      <c r="G26" s="130">
        <v>106.1</v>
      </c>
      <c r="H26" s="131">
        <v>43.9</v>
      </c>
      <c r="I26" s="131">
        <v>44.8</v>
      </c>
      <c r="J26" s="133">
        <v>45.5</v>
      </c>
      <c r="K26" s="141" t="s">
        <v>263</v>
      </c>
      <c r="L26" s="130">
        <v>228</v>
      </c>
      <c r="M26" s="142">
        <v>1359</v>
      </c>
      <c r="N26" s="130">
        <v>592</v>
      </c>
      <c r="O26" s="131">
        <v>30</v>
      </c>
      <c r="P26" s="131">
        <v>29.2</v>
      </c>
      <c r="Q26" s="132">
        <v>28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14.9</v>
      </c>
      <c r="C30" s="36">
        <v>20.248000000000001</v>
      </c>
      <c r="D30" s="36">
        <v>23.635999999999999</v>
      </c>
      <c r="E30" s="238">
        <v>23.175999999999998</v>
      </c>
      <c r="F30" s="239"/>
      <c r="G30" s="45">
        <v>12.106999999999999</v>
      </c>
      <c r="H30" s="36">
        <v>14.138999999999999</v>
      </c>
      <c r="I30" s="36">
        <v>24.407</v>
      </c>
      <c r="J30" s="238">
        <v>28.773</v>
      </c>
      <c r="K30" s="240"/>
      <c r="L30" s="239"/>
      <c r="M30" s="45">
        <v>3.1259999999999999</v>
      </c>
      <c r="N30" s="36">
        <v>3.9220000000000002</v>
      </c>
      <c r="O30" s="238">
        <v>5.8860000000000001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45</v>
      </c>
      <c r="D32" s="35">
        <v>45</v>
      </c>
      <c r="E32" s="35">
        <v>10</v>
      </c>
      <c r="F32" s="50">
        <v>8</v>
      </c>
      <c r="G32" s="34">
        <v>10</v>
      </c>
      <c r="H32" s="35">
        <v>850</v>
      </c>
      <c r="I32" s="35">
        <v>3000</v>
      </c>
      <c r="J32" s="35">
        <v>15</v>
      </c>
      <c r="K32" s="35">
        <v>15</v>
      </c>
      <c r="L32" s="40">
        <v>12</v>
      </c>
      <c r="M32" s="34">
        <v>200</v>
      </c>
      <c r="N32" s="35">
        <v>140</v>
      </c>
      <c r="O32" s="35">
        <v>75</v>
      </c>
      <c r="P32" s="35">
        <v>95</v>
      </c>
      <c r="Q32" s="40">
        <v>105</v>
      </c>
      <c r="R32" s="42"/>
    </row>
    <row r="33" spans="1:18" ht="11.25" customHeight="1" thickBot="1" x14ac:dyDescent="0.2">
      <c r="A33" s="62" t="s">
        <v>28</v>
      </c>
      <c r="B33" s="94">
        <v>112.7</v>
      </c>
      <c r="C33" s="95">
        <v>124</v>
      </c>
      <c r="D33" s="95">
        <v>57.2</v>
      </c>
      <c r="E33" s="95">
        <v>24.7</v>
      </c>
      <c r="F33" s="143">
        <v>25.1</v>
      </c>
      <c r="G33" s="94">
        <v>56.3</v>
      </c>
      <c r="H33" s="95">
        <v>411</v>
      </c>
      <c r="I33" s="106">
        <v>1484</v>
      </c>
      <c r="J33" s="95">
        <v>39.9</v>
      </c>
      <c r="K33" s="95">
        <v>38.6</v>
      </c>
      <c r="L33" s="116">
        <v>38.4</v>
      </c>
      <c r="M33" s="95">
        <v>110.9</v>
      </c>
      <c r="N33" s="95">
        <v>74.7</v>
      </c>
      <c r="O33" s="95">
        <v>71.099999999999994</v>
      </c>
      <c r="P33" s="95">
        <v>79.2</v>
      </c>
      <c r="Q33" s="116">
        <v>86.4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18.12</v>
      </c>
      <c r="C37" s="36">
        <v>19.579000000000001</v>
      </c>
      <c r="D37" s="36">
        <v>23.739000000000001</v>
      </c>
      <c r="E37" s="36">
        <v>23.92</v>
      </c>
      <c r="F37" s="36">
        <v>26.687999999999999</v>
      </c>
      <c r="G37" s="238">
        <v>36.375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280</v>
      </c>
      <c r="C39" s="35">
        <v>1000</v>
      </c>
      <c r="D39" s="35">
        <v>800</v>
      </c>
      <c r="E39" s="35">
        <v>200</v>
      </c>
      <c r="F39" s="35">
        <v>2300</v>
      </c>
      <c r="G39" s="35">
        <v>800</v>
      </c>
      <c r="H39" s="35">
        <v>900</v>
      </c>
      <c r="I39" s="35">
        <v>900</v>
      </c>
      <c r="J39" s="35" t="s">
        <v>263</v>
      </c>
      <c r="K39" s="35" t="s">
        <v>262</v>
      </c>
      <c r="L39" s="50" t="s">
        <v>262</v>
      </c>
      <c r="M39" s="34">
        <v>600</v>
      </c>
      <c r="N39" s="35">
        <v>200</v>
      </c>
      <c r="O39" s="35">
        <v>2100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359</v>
      </c>
      <c r="C40" s="85">
        <v>462</v>
      </c>
      <c r="D40" s="85">
        <v>377</v>
      </c>
      <c r="E40" s="85">
        <v>200</v>
      </c>
      <c r="F40" s="85">
        <v>665</v>
      </c>
      <c r="G40" s="85">
        <v>289</v>
      </c>
      <c r="H40" s="85">
        <v>327</v>
      </c>
      <c r="I40" s="85">
        <v>357</v>
      </c>
      <c r="J40" s="86" t="s">
        <v>262</v>
      </c>
      <c r="K40" s="86" t="s">
        <v>262</v>
      </c>
      <c r="L40" s="87" t="s">
        <v>262</v>
      </c>
      <c r="M40" s="94">
        <v>266</v>
      </c>
      <c r="N40" s="95">
        <v>141.1</v>
      </c>
      <c r="O40" s="95">
        <v>588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5.0599999999999996</v>
      </c>
      <c r="K44" s="53">
        <v>10.79</v>
      </c>
      <c r="L44" s="216">
        <v>15.583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20</v>
      </c>
      <c r="K46" s="35">
        <v>12</v>
      </c>
      <c r="L46" s="35">
        <v>15</v>
      </c>
      <c r="M46" s="35">
        <v>15</v>
      </c>
      <c r="N46" s="40">
        <v>30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66</v>
      </c>
      <c r="K47" s="95">
        <v>52.6</v>
      </c>
      <c r="L47" s="95">
        <v>51.5</v>
      </c>
      <c r="M47" s="95">
        <v>51.6</v>
      </c>
      <c r="N47" s="126">
        <v>57.6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22" t="s">
        <v>229</v>
      </c>
      <c r="N49" s="223"/>
      <c r="O49" s="223"/>
      <c r="P49" s="223"/>
      <c r="Q49" s="223"/>
      <c r="R49" s="224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11.413</v>
      </c>
      <c r="D51" s="217"/>
      <c r="E51" s="218"/>
      <c r="F51" s="230">
        <v>13.788</v>
      </c>
      <c r="G51" s="217"/>
      <c r="H51" s="231"/>
      <c r="I51" s="216">
        <v>6.3520000000000003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313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140</v>
      </c>
      <c r="E53" s="117" t="s">
        <v>29</v>
      </c>
      <c r="F53" s="68">
        <v>180</v>
      </c>
      <c r="G53" s="68">
        <v>190</v>
      </c>
      <c r="H53" s="68">
        <v>190</v>
      </c>
      <c r="I53" s="35">
        <v>40</v>
      </c>
      <c r="J53" s="35">
        <v>45</v>
      </c>
      <c r="K53" s="40">
        <v>40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124.4</v>
      </c>
      <c r="D54" s="95">
        <v>123.8</v>
      </c>
      <c r="E54" s="116" t="s">
        <v>29</v>
      </c>
      <c r="F54" s="88">
        <v>110.3</v>
      </c>
      <c r="G54" s="99">
        <v>111.9</v>
      </c>
      <c r="H54" s="100">
        <v>112.3</v>
      </c>
      <c r="I54" s="96">
        <v>47.5</v>
      </c>
      <c r="J54" s="96">
        <v>47.4</v>
      </c>
      <c r="K54" s="97">
        <v>47.3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20" zoomScaleNormal="12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44606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14.986000000000001</v>
      </c>
      <c r="E9" s="216">
        <v>16.082000000000001</v>
      </c>
      <c r="F9" s="217"/>
      <c r="G9" s="218"/>
      <c r="H9" s="90" t="s">
        <v>29</v>
      </c>
      <c r="I9" s="91" t="s">
        <v>29</v>
      </c>
      <c r="J9" s="53">
        <v>12.192</v>
      </c>
      <c r="K9" s="216">
        <v>16.63</v>
      </c>
      <c r="L9" s="217"/>
      <c r="M9" s="218"/>
      <c r="N9" s="52" t="s">
        <v>29</v>
      </c>
      <c r="O9" s="53">
        <v>16.187999999999999</v>
      </c>
      <c r="P9" s="216">
        <v>23.59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900</v>
      </c>
      <c r="F11" s="35">
        <v>800</v>
      </c>
      <c r="G11" s="40">
        <v>800</v>
      </c>
      <c r="H11" s="34" t="s">
        <v>29</v>
      </c>
      <c r="I11" s="35" t="s">
        <v>29</v>
      </c>
      <c r="J11" s="35">
        <v>380</v>
      </c>
      <c r="K11" s="35">
        <v>160</v>
      </c>
      <c r="L11" s="35">
        <v>170</v>
      </c>
      <c r="M11" s="40">
        <v>180</v>
      </c>
      <c r="N11" s="34" t="s">
        <v>29</v>
      </c>
      <c r="O11" s="35">
        <v>150</v>
      </c>
      <c r="P11" s="35">
        <v>210</v>
      </c>
      <c r="Q11" s="35">
        <v>380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219</v>
      </c>
      <c r="E12" s="96">
        <v>322</v>
      </c>
      <c r="F12" s="96">
        <v>325</v>
      </c>
      <c r="G12" s="97">
        <v>326</v>
      </c>
      <c r="H12" s="94" t="s">
        <v>29</v>
      </c>
      <c r="I12" s="95" t="s">
        <v>29</v>
      </c>
      <c r="J12" s="95">
        <v>143</v>
      </c>
      <c r="K12" s="96">
        <v>121</v>
      </c>
      <c r="L12" s="96">
        <v>126</v>
      </c>
      <c r="M12" s="97">
        <v>132</v>
      </c>
      <c r="N12" s="94" t="s">
        <v>29</v>
      </c>
      <c r="O12" s="95">
        <v>83</v>
      </c>
      <c r="P12" s="95">
        <v>115</v>
      </c>
      <c r="Q12" s="95">
        <v>160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2.4409999999999998</v>
      </c>
      <c r="C16" s="101">
        <v>10.525</v>
      </c>
      <c r="D16" s="102">
        <v>19.259</v>
      </c>
      <c r="E16" s="53">
        <v>21.696999999999999</v>
      </c>
      <c r="F16" s="216">
        <v>22.913</v>
      </c>
      <c r="G16" s="217"/>
      <c r="H16" s="218"/>
      <c r="I16" s="52">
        <v>9.3960000000000008</v>
      </c>
      <c r="J16" s="53">
        <v>16.582999999999998</v>
      </c>
      <c r="K16" s="53">
        <v>19.84</v>
      </c>
      <c r="L16" s="245">
        <v>20.155999999999999</v>
      </c>
      <c r="M16" s="246"/>
      <c r="N16" s="247"/>
      <c r="O16" s="230">
        <v>14.558999999999999</v>
      </c>
      <c r="P16" s="231"/>
      <c r="Q16" s="117">
        <v>11.178000000000001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8</v>
      </c>
      <c r="C18" s="104">
        <v>15</v>
      </c>
      <c r="D18" s="68">
        <v>3600</v>
      </c>
      <c r="E18" s="35">
        <v>2400</v>
      </c>
      <c r="F18" s="35">
        <v>50</v>
      </c>
      <c r="G18" s="35">
        <v>60</v>
      </c>
      <c r="H18" s="40">
        <v>70</v>
      </c>
      <c r="I18" s="35">
        <v>30</v>
      </c>
      <c r="J18" s="35">
        <v>270</v>
      </c>
      <c r="K18" s="35">
        <v>2200</v>
      </c>
      <c r="L18" s="35">
        <v>12</v>
      </c>
      <c r="M18" s="35">
        <v>10</v>
      </c>
      <c r="N18" s="35">
        <v>12</v>
      </c>
      <c r="O18" s="34">
        <v>300</v>
      </c>
      <c r="P18" s="35">
        <v>310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>
        <v>32</v>
      </c>
      <c r="C19" s="130">
        <v>68</v>
      </c>
      <c r="D19" s="130">
        <v>908</v>
      </c>
      <c r="E19" s="130">
        <v>615</v>
      </c>
      <c r="F19" s="131">
        <v>46</v>
      </c>
      <c r="G19" s="131">
        <v>47</v>
      </c>
      <c r="H19" s="132">
        <v>48</v>
      </c>
      <c r="I19" s="130">
        <v>96</v>
      </c>
      <c r="J19" s="130">
        <v>169</v>
      </c>
      <c r="K19" s="130">
        <v>592</v>
      </c>
      <c r="L19" s="131">
        <v>39</v>
      </c>
      <c r="M19" s="131">
        <v>39</v>
      </c>
      <c r="N19" s="133">
        <v>39.5</v>
      </c>
      <c r="O19" s="134">
        <v>155</v>
      </c>
      <c r="P19" s="131">
        <v>156</v>
      </c>
      <c r="Q19" s="135">
        <v>134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6.4950000000000001</v>
      </c>
      <c r="C23" s="216">
        <v>8.7669999999999995</v>
      </c>
      <c r="D23" s="217"/>
      <c r="E23" s="218"/>
      <c r="F23" s="52">
        <v>6.141</v>
      </c>
      <c r="G23" s="53">
        <v>7.5430000000000001</v>
      </c>
      <c r="H23" s="216">
        <v>6.1970000000000001</v>
      </c>
      <c r="I23" s="217"/>
      <c r="J23" s="218"/>
      <c r="K23" s="52" t="s">
        <v>263</v>
      </c>
      <c r="L23" s="53">
        <v>30.148</v>
      </c>
      <c r="M23" s="105">
        <v>28.283999999999999</v>
      </c>
      <c r="N23" s="53">
        <v>34.11</v>
      </c>
      <c r="O23" s="216">
        <v>40.549999999999997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30</v>
      </c>
      <c r="C25" s="35">
        <v>20</v>
      </c>
      <c r="D25" s="35">
        <v>20</v>
      </c>
      <c r="E25" s="40">
        <v>20</v>
      </c>
      <c r="F25" s="34">
        <v>470</v>
      </c>
      <c r="G25" s="35">
        <v>320</v>
      </c>
      <c r="H25" s="35">
        <v>35</v>
      </c>
      <c r="I25" s="35">
        <v>35</v>
      </c>
      <c r="J25" s="50">
        <v>30</v>
      </c>
      <c r="K25" s="34" t="s">
        <v>263</v>
      </c>
      <c r="L25" s="35">
        <v>550</v>
      </c>
      <c r="M25" s="73">
        <v>2700</v>
      </c>
      <c r="N25" s="35">
        <v>2600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59</v>
      </c>
      <c r="C26" s="131">
        <v>48</v>
      </c>
      <c r="D26" s="131">
        <v>47</v>
      </c>
      <c r="E26" s="132">
        <v>49.1</v>
      </c>
      <c r="F26" s="136">
        <v>158</v>
      </c>
      <c r="G26" s="130">
        <v>121</v>
      </c>
      <c r="H26" s="131">
        <v>47</v>
      </c>
      <c r="I26" s="131">
        <v>44.8</v>
      </c>
      <c r="J26" s="133">
        <v>42</v>
      </c>
      <c r="K26" s="141" t="s">
        <v>263</v>
      </c>
      <c r="L26" s="130">
        <v>246</v>
      </c>
      <c r="M26" s="142">
        <v>1465</v>
      </c>
      <c r="N26" s="130">
        <v>746</v>
      </c>
      <c r="O26" s="131">
        <v>28</v>
      </c>
      <c r="P26" s="131">
        <v>28</v>
      </c>
      <c r="Q26" s="132">
        <v>28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14.867000000000001</v>
      </c>
      <c r="C30" s="36">
        <v>20.213999999999999</v>
      </c>
      <c r="D30" s="36">
        <v>23.603000000000002</v>
      </c>
      <c r="E30" s="238">
        <v>22.968</v>
      </c>
      <c r="F30" s="239"/>
      <c r="G30" s="45">
        <v>12.12</v>
      </c>
      <c r="H30" s="36">
        <v>14.18</v>
      </c>
      <c r="I30" s="36">
        <v>24.427</v>
      </c>
      <c r="J30" s="238">
        <v>28.914999999999999</v>
      </c>
      <c r="K30" s="240"/>
      <c r="L30" s="239"/>
      <c r="M30" s="45">
        <v>1.766</v>
      </c>
      <c r="N30" s="36">
        <v>3.9820000000000002</v>
      </c>
      <c r="O30" s="238">
        <v>6.0179999999999998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30</v>
      </c>
      <c r="C32" s="35">
        <v>50</v>
      </c>
      <c r="D32" s="35">
        <v>45</v>
      </c>
      <c r="E32" s="35">
        <v>10</v>
      </c>
      <c r="F32" s="50">
        <v>8</v>
      </c>
      <c r="G32" s="34">
        <v>10</v>
      </c>
      <c r="H32" s="35">
        <v>900</v>
      </c>
      <c r="I32" s="35">
        <v>3900</v>
      </c>
      <c r="J32" s="35">
        <v>12</v>
      </c>
      <c r="K32" s="35">
        <v>12</v>
      </c>
      <c r="L32" s="40">
        <v>12</v>
      </c>
      <c r="M32" s="34">
        <v>50</v>
      </c>
      <c r="N32" s="35">
        <v>140</v>
      </c>
      <c r="O32" s="35">
        <v>75</v>
      </c>
      <c r="P32" s="35">
        <v>75</v>
      </c>
      <c r="Q32" s="40">
        <v>100</v>
      </c>
      <c r="R32" s="42"/>
    </row>
    <row r="33" spans="1:18" ht="11.25" customHeight="1" thickBot="1" x14ac:dyDescent="0.2">
      <c r="A33" s="62" t="s">
        <v>28</v>
      </c>
      <c r="B33" s="94">
        <v>108</v>
      </c>
      <c r="C33" s="95">
        <v>121</v>
      </c>
      <c r="D33" s="95">
        <v>54</v>
      </c>
      <c r="E33" s="95">
        <v>28</v>
      </c>
      <c r="F33" s="143">
        <v>24</v>
      </c>
      <c r="G33" s="94">
        <v>56.3</v>
      </c>
      <c r="H33" s="95">
        <v>408</v>
      </c>
      <c r="I33" s="106">
        <v>1518</v>
      </c>
      <c r="J33" s="95">
        <v>39.9</v>
      </c>
      <c r="K33" s="95">
        <v>40</v>
      </c>
      <c r="L33" s="116">
        <v>39</v>
      </c>
      <c r="M33" s="95">
        <v>44</v>
      </c>
      <c r="N33" s="95">
        <v>70</v>
      </c>
      <c r="O33" s="95">
        <v>68</v>
      </c>
      <c r="P33" s="95">
        <v>72</v>
      </c>
      <c r="Q33" s="116">
        <v>77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18.14</v>
      </c>
      <c r="C37" s="36">
        <v>19.591000000000001</v>
      </c>
      <c r="D37" s="36">
        <v>23.786999999999999</v>
      </c>
      <c r="E37" s="36">
        <v>23.957999999999998</v>
      </c>
      <c r="F37" s="36">
        <v>26.670999999999999</v>
      </c>
      <c r="G37" s="238">
        <v>36.369999999999997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280</v>
      </c>
      <c r="C39" s="35">
        <v>1000</v>
      </c>
      <c r="D39" s="35">
        <v>900</v>
      </c>
      <c r="E39" s="35">
        <v>200</v>
      </c>
      <c r="F39" s="35">
        <v>2300</v>
      </c>
      <c r="G39" s="35">
        <v>850</v>
      </c>
      <c r="H39" s="35">
        <v>850</v>
      </c>
      <c r="I39" s="35">
        <v>750</v>
      </c>
      <c r="J39" s="35" t="s">
        <v>263</v>
      </c>
      <c r="K39" s="35" t="s">
        <v>262</v>
      </c>
      <c r="L39" s="50" t="s">
        <v>262</v>
      </c>
      <c r="M39" s="34">
        <v>800</v>
      </c>
      <c r="N39" s="35">
        <v>205</v>
      </c>
      <c r="O39" s="35">
        <v>2100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366</v>
      </c>
      <c r="C40" s="85">
        <v>450</v>
      </c>
      <c r="D40" s="85">
        <v>380</v>
      </c>
      <c r="E40" s="85">
        <v>204</v>
      </c>
      <c r="F40" s="85">
        <v>660</v>
      </c>
      <c r="G40" s="85">
        <v>311</v>
      </c>
      <c r="H40" s="85">
        <v>319</v>
      </c>
      <c r="I40" s="85">
        <v>280</v>
      </c>
      <c r="J40" s="86" t="s">
        <v>262</v>
      </c>
      <c r="K40" s="86" t="s">
        <v>262</v>
      </c>
      <c r="L40" s="87" t="s">
        <v>262</v>
      </c>
      <c r="M40" s="94">
        <v>256</v>
      </c>
      <c r="N40" s="95">
        <v>256</v>
      </c>
      <c r="O40" s="95">
        <v>533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4.9850000000000003</v>
      </c>
      <c r="K44" s="53">
        <v>10.596</v>
      </c>
      <c r="L44" s="216">
        <v>15.388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20</v>
      </c>
      <c r="K46" s="35">
        <v>12</v>
      </c>
      <c r="L46" s="35">
        <v>12</v>
      </c>
      <c r="M46" s="35">
        <v>25</v>
      </c>
      <c r="N46" s="40">
        <v>30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64</v>
      </c>
      <c r="K47" s="95">
        <v>54</v>
      </c>
      <c r="L47" s="95">
        <v>51</v>
      </c>
      <c r="M47" s="95">
        <v>54</v>
      </c>
      <c r="N47" s="126">
        <v>57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11.178000000000001</v>
      </c>
      <c r="D51" s="217"/>
      <c r="E51" s="218"/>
      <c r="F51" s="230">
        <v>13.943</v>
      </c>
      <c r="G51" s="217"/>
      <c r="H51" s="231"/>
      <c r="I51" s="216">
        <v>5.944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315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140</v>
      </c>
      <c r="E53" s="117" t="s">
        <v>29</v>
      </c>
      <c r="F53" s="68">
        <v>140</v>
      </c>
      <c r="G53" s="68">
        <v>150</v>
      </c>
      <c r="H53" s="68">
        <v>160</v>
      </c>
      <c r="I53" s="35">
        <v>45</v>
      </c>
      <c r="J53" s="35">
        <v>40</v>
      </c>
      <c r="K53" s="40">
        <v>35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123</v>
      </c>
      <c r="D54" s="95">
        <v>123</v>
      </c>
      <c r="E54" s="116" t="s">
        <v>29</v>
      </c>
      <c r="F54" s="88">
        <v>95</v>
      </c>
      <c r="G54" s="99">
        <v>96</v>
      </c>
      <c r="H54" s="100">
        <v>102</v>
      </c>
      <c r="I54" s="96">
        <v>46</v>
      </c>
      <c r="J54" s="96">
        <v>47.4</v>
      </c>
      <c r="K54" s="97">
        <v>47.3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20" zoomScaleNormal="12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44613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14.452</v>
      </c>
      <c r="E9" s="216">
        <v>15.586</v>
      </c>
      <c r="F9" s="217"/>
      <c r="G9" s="218"/>
      <c r="H9" s="90" t="s">
        <v>29</v>
      </c>
      <c r="I9" s="91" t="s">
        <v>29</v>
      </c>
      <c r="J9" s="53">
        <v>11.912000000000001</v>
      </c>
      <c r="K9" s="216">
        <v>16.587</v>
      </c>
      <c r="L9" s="217"/>
      <c r="M9" s="218"/>
      <c r="N9" s="52" t="s">
        <v>29</v>
      </c>
      <c r="O9" s="53">
        <v>16.195</v>
      </c>
      <c r="P9" s="216">
        <v>23.419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950</v>
      </c>
      <c r="E11" s="35">
        <v>750</v>
      </c>
      <c r="F11" s="35">
        <v>750</v>
      </c>
      <c r="G11" s="40">
        <v>750</v>
      </c>
      <c r="H11" s="34" t="s">
        <v>29</v>
      </c>
      <c r="I11" s="35" t="s">
        <v>29</v>
      </c>
      <c r="J11" s="35">
        <v>300</v>
      </c>
      <c r="K11" s="35">
        <v>160</v>
      </c>
      <c r="L11" s="35">
        <v>170</v>
      </c>
      <c r="M11" s="40">
        <v>180</v>
      </c>
      <c r="N11" s="34" t="s">
        <v>29</v>
      </c>
      <c r="O11" s="35">
        <v>150</v>
      </c>
      <c r="P11" s="35">
        <v>95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226</v>
      </c>
      <c r="E12" s="96">
        <v>319</v>
      </c>
      <c r="F12" s="96">
        <v>326</v>
      </c>
      <c r="G12" s="97">
        <v>335</v>
      </c>
      <c r="H12" s="94" t="s">
        <v>29</v>
      </c>
      <c r="I12" s="95" t="s">
        <v>29</v>
      </c>
      <c r="J12" s="95">
        <v>148</v>
      </c>
      <c r="K12" s="96">
        <v>121.6</v>
      </c>
      <c r="L12" s="96">
        <v>129.1</v>
      </c>
      <c r="M12" s="97">
        <v>132.5</v>
      </c>
      <c r="N12" s="94" t="s">
        <v>29</v>
      </c>
      <c r="O12" s="95">
        <v>80.099999999999994</v>
      </c>
      <c r="P12" s="95">
        <v>76.2</v>
      </c>
      <c r="Q12" s="95">
        <v>179.3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3.0979999999999999</v>
      </c>
      <c r="C16" s="101">
        <v>10.574</v>
      </c>
      <c r="D16" s="102">
        <v>19.202000000000002</v>
      </c>
      <c r="E16" s="53">
        <v>21.55</v>
      </c>
      <c r="F16" s="216">
        <v>22.606999999999999</v>
      </c>
      <c r="G16" s="217"/>
      <c r="H16" s="218"/>
      <c r="I16" s="52">
        <v>7.4349999999999996</v>
      </c>
      <c r="J16" s="53">
        <v>16.315999999999999</v>
      </c>
      <c r="K16" s="53">
        <v>19.850000000000001</v>
      </c>
      <c r="L16" s="245">
        <v>20.047999999999998</v>
      </c>
      <c r="M16" s="246"/>
      <c r="N16" s="247"/>
      <c r="O16" s="230">
        <v>13.872</v>
      </c>
      <c r="P16" s="231"/>
      <c r="Q16" s="117">
        <v>12.242000000000001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12</v>
      </c>
      <c r="C18" s="104">
        <v>15</v>
      </c>
      <c r="D18" s="68">
        <v>3500</v>
      </c>
      <c r="E18" s="35">
        <v>2400</v>
      </c>
      <c r="F18" s="35">
        <v>40</v>
      </c>
      <c r="G18" s="35">
        <v>50</v>
      </c>
      <c r="H18" s="40">
        <v>60</v>
      </c>
      <c r="I18" s="35">
        <v>12</v>
      </c>
      <c r="J18" s="35">
        <v>240</v>
      </c>
      <c r="K18" s="35">
        <v>2400</v>
      </c>
      <c r="L18" s="35">
        <v>12</v>
      </c>
      <c r="M18" s="35">
        <v>10</v>
      </c>
      <c r="N18" s="35">
        <v>10</v>
      </c>
      <c r="O18" s="34">
        <v>280</v>
      </c>
      <c r="P18" s="35">
        <v>280</v>
      </c>
      <c r="Q18" s="40">
        <v>160</v>
      </c>
      <c r="R18" s="43"/>
    </row>
    <row r="19" spans="1:18" ht="11.25" customHeight="1" thickBot="1" x14ac:dyDescent="0.2">
      <c r="A19" s="57" t="s">
        <v>28</v>
      </c>
      <c r="B19" s="130">
        <v>33.6</v>
      </c>
      <c r="C19" s="130">
        <v>68.3</v>
      </c>
      <c r="D19" s="130">
        <v>907</v>
      </c>
      <c r="E19" s="130">
        <v>634</v>
      </c>
      <c r="F19" s="131">
        <v>42.5</v>
      </c>
      <c r="G19" s="131">
        <v>43.7</v>
      </c>
      <c r="H19" s="132">
        <v>41.9</v>
      </c>
      <c r="I19" s="130">
        <v>60.5</v>
      </c>
      <c r="J19" s="130">
        <v>159.19999999999999</v>
      </c>
      <c r="K19" s="130">
        <v>572</v>
      </c>
      <c r="L19" s="131">
        <v>36.799999999999997</v>
      </c>
      <c r="M19" s="131">
        <v>37.5</v>
      </c>
      <c r="N19" s="133">
        <v>35.299999999999997</v>
      </c>
      <c r="O19" s="134">
        <v>147.30000000000001</v>
      </c>
      <c r="P19" s="131">
        <v>147.80000000000001</v>
      </c>
      <c r="Q19" s="135">
        <v>136.30000000000001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6.0149999999999997</v>
      </c>
      <c r="C23" s="216">
        <v>8.5129999999999999</v>
      </c>
      <c r="D23" s="217"/>
      <c r="E23" s="218"/>
      <c r="F23" s="52">
        <v>6.1749999999999998</v>
      </c>
      <c r="G23" s="53">
        <v>7.5460000000000003</v>
      </c>
      <c r="H23" s="216">
        <v>6.11</v>
      </c>
      <c r="I23" s="217"/>
      <c r="J23" s="218"/>
      <c r="K23" s="52" t="s">
        <v>263</v>
      </c>
      <c r="L23" s="53">
        <v>30.132000000000001</v>
      </c>
      <c r="M23" s="105">
        <v>28.353000000000002</v>
      </c>
      <c r="N23" s="53">
        <v>34.118000000000002</v>
      </c>
      <c r="O23" s="216">
        <v>40.177999999999997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40</v>
      </c>
      <c r="C25" s="35">
        <v>20</v>
      </c>
      <c r="D25" s="35">
        <v>20</v>
      </c>
      <c r="E25" s="40">
        <v>20</v>
      </c>
      <c r="F25" s="34">
        <v>400</v>
      </c>
      <c r="G25" s="35">
        <v>360</v>
      </c>
      <c r="H25" s="35">
        <v>35</v>
      </c>
      <c r="I25" s="35">
        <v>35</v>
      </c>
      <c r="J25" s="50">
        <v>40</v>
      </c>
      <c r="K25" s="34" t="s">
        <v>263</v>
      </c>
      <c r="L25" s="35">
        <v>500</v>
      </c>
      <c r="M25" s="73">
        <v>2300</v>
      </c>
      <c r="N25" s="35">
        <v>1800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56.8</v>
      </c>
      <c r="C26" s="131">
        <v>46.5</v>
      </c>
      <c r="D26" s="131">
        <v>46.6</v>
      </c>
      <c r="E26" s="132">
        <v>46.4</v>
      </c>
      <c r="F26" s="136">
        <v>148.9</v>
      </c>
      <c r="G26" s="130">
        <v>134.69999999999999</v>
      </c>
      <c r="H26" s="131">
        <v>42.9</v>
      </c>
      <c r="I26" s="131">
        <v>43.3</v>
      </c>
      <c r="J26" s="133">
        <v>44.5</v>
      </c>
      <c r="K26" s="141" t="s">
        <v>263</v>
      </c>
      <c r="L26" s="130">
        <v>218</v>
      </c>
      <c r="M26" s="142">
        <v>1387</v>
      </c>
      <c r="N26" s="130">
        <v>481</v>
      </c>
      <c r="O26" s="131">
        <v>28.9</v>
      </c>
      <c r="P26" s="131">
        <v>27.8</v>
      </c>
      <c r="Q26" s="132">
        <v>27.4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14.82</v>
      </c>
      <c r="C30" s="36">
        <v>20.209</v>
      </c>
      <c r="D30" s="36">
        <v>23.603000000000002</v>
      </c>
      <c r="E30" s="238">
        <v>22.852</v>
      </c>
      <c r="F30" s="239"/>
      <c r="G30" s="45">
        <v>12.083</v>
      </c>
      <c r="H30" s="36">
        <v>14.132999999999999</v>
      </c>
      <c r="I30" s="36">
        <v>24.283999999999999</v>
      </c>
      <c r="J30" s="238">
        <v>28.417000000000002</v>
      </c>
      <c r="K30" s="240"/>
      <c r="L30" s="239"/>
      <c r="M30" s="45">
        <v>2.1920000000000002</v>
      </c>
      <c r="N30" s="36">
        <v>3.7629999999999999</v>
      </c>
      <c r="O30" s="238">
        <v>5.81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50</v>
      </c>
      <c r="D32" s="35">
        <v>35</v>
      </c>
      <c r="E32" s="35">
        <v>10</v>
      </c>
      <c r="F32" s="50">
        <v>8</v>
      </c>
      <c r="G32" s="34">
        <v>10</v>
      </c>
      <c r="H32" s="35">
        <v>950</v>
      </c>
      <c r="I32" s="35">
        <v>2800</v>
      </c>
      <c r="J32" s="35">
        <v>15</v>
      </c>
      <c r="K32" s="35">
        <v>20</v>
      </c>
      <c r="L32" s="40">
        <v>20</v>
      </c>
      <c r="M32" s="34">
        <v>70</v>
      </c>
      <c r="N32" s="35">
        <v>140</v>
      </c>
      <c r="O32" s="35">
        <v>80</v>
      </c>
      <c r="P32" s="35">
        <v>90</v>
      </c>
      <c r="Q32" s="40">
        <v>90</v>
      </c>
      <c r="R32" s="42"/>
    </row>
    <row r="33" spans="1:18" ht="11.25" customHeight="1" thickBot="1" x14ac:dyDescent="0.2">
      <c r="A33" s="62" t="s">
        <v>28</v>
      </c>
      <c r="B33" s="94">
        <v>115.2</v>
      </c>
      <c r="C33" s="95">
        <v>123</v>
      </c>
      <c r="D33" s="95">
        <v>52.5</v>
      </c>
      <c r="E33" s="95">
        <v>23.4</v>
      </c>
      <c r="F33" s="143">
        <v>23.2</v>
      </c>
      <c r="G33" s="94">
        <v>54.9</v>
      </c>
      <c r="H33" s="95">
        <v>411</v>
      </c>
      <c r="I33" s="106">
        <v>1451</v>
      </c>
      <c r="J33" s="95">
        <v>40.4</v>
      </c>
      <c r="K33" s="95">
        <v>38</v>
      </c>
      <c r="L33" s="116">
        <v>37.9</v>
      </c>
      <c r="M33" s="95">
        <v>51.3</v>
      </c>
      <c r="N33" s="95">
        <v>73.099999999999994</v>
      </c>
      <c r="O33" s="95">
        <v>70.8</v>
      </c>
      <c r="P33" s="95">
        <v>70.400000000000006</v>
      </c>
      <c r="Q33" s="116">
        <v>70.400000000000006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17.925000000000001</v>
      </c>
      <c r="C37" s="36">
        <v>18.43</v>
      </c>
      <c r="D37" s="36">
        <v>23.832999999999998</v>
      </c>
      <c r="E37" s="36">
        <v>24.001999999999999</v>
      </c>
      <c r="F37" s="36">
        <v>26.76</v>
      </c>
      <c r="G37" s="238">
        <v>36.411999999999999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280</v>
      </c>
      <c r="C39" s="35">
        <v>950</v>
      </c>
      <c r="D39" s="35">
        <v>700</v>
      </c>
      <c r="E39" s="35">
        <v>200</v>
      </c>
      <c r="F39" s="35">
        <v>2400</v>
      </c>
      <c r="G39" s="35">
        <v>800</v>
      </c>
      <c r="H39" s="35">
        <v>850</v>
      </c>
      <c r="I39" s="35">
        <v>900</v>
      </c>
      <c r="J39" s="35" t="s">
        <v>263</v>
      </c>
      <c r="K39" s="35" t="s">
        <v>262</v>
      </c>
      <c r="L39" s="50" t="s">
        <v>262</v>
      </c>
      <c r="M39" s="34">
        <v>500</v>
      </c>
      <c r="N39" s="35">
        <v>180</v>
      </c>
      <c r="O39" s="35">
        <v>2100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338</v>
      </c>
      <c r="C40" s="85">
        <v>441</v>
      </c>
      <c r="D40" s="85">
        <v>366</v>
      </c>
      <c r="E40" s="85">
        <v>187</v>
      </c>
      <c r="F40" s="85">
        <v>652</v>
      </c>
      <c r="G40" s="85">
        <v>296</v>
      </c>
      <c r="H40" s="85">
        <v>310</v>
      </c>
      <c r="I40" s="85">
        <v>332</v>
      </c>
      <c r="J40" s="86" t="s">
        <v>262</v>
      </c>
      <c r="K40" s="86" t="s">
        <v>262</v>
      </c>
      <c r="L40" s="87" t="s">
        <v>262</v>
      </c>
      <c r="M40" s="94">
        <v>241</v>
      </c>
      <c r="N40" s="95">
        <v>132.80000000000001</v>
      </c>
      <c r="O40" s="95">
        <v>490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4.9809999999999999</v>
      </c>
      <c r="K44" s="53">
        <v>10.494999999999999</v>
      </c>
      <c r="L44" s="216">
        <v>15.047000000000001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20</v>
      </c>
      <c r="K46" s="35">
        <v>12</v>
      </c>
      <c r="L46" s="35">
        <v>15</v>
      </c>
      <c r="M46" s="35">
        <v>15</v>
      </c>
      <c r="N46" s="40">
        <v>25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66.2</v>
      </c>
      <c r="K47" s="95">
        <v>53.9</v>
      </c>
      <c r="L47" s="95">
        <v>50</v>
      </c>
      <c r="M47" s="95">
        <v>50.3</v>
      </c>
      <c r="N47" s="126">
        <v>54.8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10.574</v>
      </c>
      <c r="D51" s="217"/>
      <c r="E51" s="218"/>
      <c r="F51" s="230">
        <v>13.523</v>
      </c>
      <c r="G51" s="217"/>
      <c r="H51" s="231"/>
      <c r="I51" s="216">
        <v>5.883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316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160</v>
      </c>
      <c r="E53" s="117" t="s">
        <v>29</v>
      </c>
      <c r="F53" s="68">
        <v>110</v>
      </c>
      <c r="G53" s="68">
        <v>120</v>
      </c>
      <c r="H53" s="68">
        <v>130</v>
      </c>
      <c r="I53" s="35">
        <v>45</v>
      </c>
      <c r="J53" s="35">
        <v>40</v>
      </c>
      <c r="K53" s="40">
        <v>40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128.69999999999999</v>
      </c>
      <c r="D54" s="95">
        <v>127.9</v>
      </c>
      <c r="E54" s="116" t="s">
        <v>29</v>
      </c>
      <c r="F54" s="88">
        <v>77.099999999999994</v>
      </c>
      <c r="G54" s="99">
        <v>80.400000000000006</v>
      </c>
      <c r="H54" s="100">
        <v>81.900000000000006</v>
      </c>
      <c r="I54" s="96">
        <v>48.7</v>
      </c>
      <c r="J54" s="96">
        <v>46.8</v>
      </c>
      <c r="K54" s="97">
        <v>46.8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20" zoomScaleNormal="12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44620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14.691000000000001</v>
      </c>
      <c r="E9" s="216">
        <v>16</v>
      </c>
      <c r="F9" s="217"/>
      <c r="G9" s="218"/>
      <c r="H9" s="90" t="s">
        <v>29</v>
      </c>
      <c r="I9" s="91" t="s">
        <v>29</v>
      </c>
      <c r="J9" s="53">
        <v>11.907999999999999</v>
      </c>
      <c r="K9" s="216">
        <v>16.619</v>
      </c>
      <c r="L9" s="217"/>
      <c r="M9" s="218"/>
      <c r="N9" s="52" t="s">
        <v>29</v>
      </c>
      <c r="O9" s="53">
        <v>16.364999999999998</v>
      </c>
      <c r="P9" s="216">
        <v>23.36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600</v>
      </c>
      <c r="F11" s="35">
        <v>650</v>
      </c>
      <c r="G11" s="40">
        <v>700</v>
      </c>
      <c r="H11" s="34" t="s">
        <v>29</v>
      </c>
      <c r="I11" s="35" t="s">
        <v>29</v>
      </c>
      <c r="J11" s="35">
        <v>300</v>
      </c>
      <c r="K11" s="35">
        <v>160</v>
      </c>
      <c r="L11" s="35">
        <v>160</v>
      </c>
      <c r="M11" s="40">
        <v>170</v>
      </c>
      <c r="N11" s="34" t="s">
        <v>29</v>
      </c>
      <c r="O11" s="35">
        <v>150</v>
      </c>
      <c r="P11" s="35">
        <v>80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213</v>
      </c>
      <c r="E12" s="96">
        <v>305</v>
      </c>
      <c r="F12" s="96">
        <v>314</v>
      </c>
      <c r="G12" s="97">
        <v>315</v>
      </c>
      <c r="H12" s="94" t="s">
        <v>29</v>
      </c>
      <c r="I12" s="95" t="s">
        <v>29</v>
      </c>
      <c r="J12" s="95">
        <v>140.69999999999999</v>
      </c>
      <c r="K12" s="96">
        <v>117</v>
      </c>
      <c r="L12" s="96">
        <v>121.3</v>
      </c>
      <c r="M12" s="97">
        <v>127.2</v>
      </c>
      <c r="N12" s="94" t="s">
        <v>29</v>
      </c>
      <c r="O12" s="95">
        <v>77.5</v>
      </c>
      <c r="P12" s="95">
        <v>72.400000000000006</v>
      </c>
      <c r="Q12" s="95">
        <v>166.1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4.085</v>
      </c>
      <c r="C16" s="101">
        <v>10.353</v>
      </c>
      <c r="D16" s="102">
        <v>19.248000000000001</v>
      </c>
      <c r="E16" s="53">
        <v>21.66</v>
      </c>
      <c r="F16" s="216">
        <v>22.827000000000002</v>
      </c>
      <c r="G16" s="217"/>
      <c r="H16" s="218"/>
      <c r="I16" s="52">
        <v>8.1820000000000004</v>
      </c>
      <c r="J16" s="53">
        <v>16.231000000000002</v>
      </c>
      <c r="K16" s="53">
        <v>19.872</v>
      </c>
      <c r="L16" s="245">
        <v>20.132000000000001</v>
      </c>
      <c r="M16" s="246"/>
      <c r="N16" s="247"/>
      <c r="O16" s="230">
        <v>14.06</v>
      </c>
      <c r="P16" s="231"/>
      <c r="Q16" s="117">
        <v>12.398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10</v>
      </c>
      <c r="C18" s="104">
        <v>15</v>
      </c>
      <c r="D18" s="68">
        <v>2800</v>
      </c>
      <c r="E18" s="35">
        <v>2000</v>
      </c>
      <c r="F18" s="35">
        <v>40</v>
      </c>
      <c r="G18" s="35">
        <v>35</v>
      </c>
      <c r="H18" s="40">
        <v>40</v>
      </c>
      <c r="I18" s="35">
        <v>25</v>
      </c>
      <c r="J18" s="35">
        <v>280</v>
      </c>
      <c r="K18" s="35">
        <v>2500</v>
      </c>
      <c r="L18" s="35">
        <v>10</v>
      </c>
      <c r="M18" s="35">
        <v>10</v>
      </c>
      <c r="N18" s="35">
        <v>10</v>
      </c>
      <c r="O18" s="34">
        <v>300</v>
      </c>
      <c r="P18" s="35">
        <v>300</v>
      </c>
      <c r="Q18" s="40">
        <v>140</v>
      </c>
      <c r="R18" s="43"/>
    </row>
    <row r="19" spans="1:18" ht="11.25" customHeight="1" thickBot="1" x14ac:dyDescent="0.2">
      <c r="A19" s="57" t="s">
        <v>28</v>
      </c>
      <c r="B19" s="130">
        <v>35.4</v>
      </c>
      <c r="C19" s="130">
        <v>65.8</v>
      </c>
      <c r="D19" s="130">
        <v>774</v>
      </c>
      <c r="E19" s="130">
        <v>578</v>
      </c>
      <c r="F19" s="131">
        <v>42.6</v>
      </c>
      <c r="G19" s="131">
        <v>40.700000000000003</v>
      </c>
      <c r="H19" s="132">
        <v>42</v>
      </c>
      <c r="I19" s="130">
        <v>73.8</v>
      </c>
      <c r="J19" s="130">
        <v>153.69999999999999</v>
      </c>
      <c r="K19" s="130">
        <v>543</v>
      </c>
      <c r="L19" s="131">
        <v>35.9</v>
      </c>
      <c r="M19" s="131">
        <v>35.299999999999997</v>
      </c>
      <c r="N19" s="133">
        <v>34.9</v>
      </c>
      <c r="O19" s="134">
        <v>141.19999999999999</v>
      </c>
      <c r="P19" s="131">
        <v>142</v>
      </c>
      <c r="Q19" s="135">
        <v>133.19999999999999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6.1130000000000004</v>
      </c>
      <c r="C23" s="216">
        <v>8.5129999999999999</v>
      </c>
      <c r="D23" s="217"/>
      <c r="E23" s="218"/>
      <c r="F23" s="52">
        <v>6.3390000000000004</v>
      </c>
      <c r="G23" s="53">
        <v>7.5750000000000002</v>
      </c>
      <c r="H23" s="216">
        <v>6.3179999999999996</v>
      </c>
      <c r="I23" s="217"/>
      <c r="J23" s="218"/>
      <c r="K23" s="52" t="s">
        <v>263</v>
      </c>
      <c r="L23" s="53">
        <v>30.161000000000001</v>
      </c>
      <c r="M23" s="105">
        <v>28.404</v>
      </c>
      <c r="N23" s="53">
        <v>34.165999999999997</v>
      </c>
      <c r="O23" s="216">
        <v>40.284999999999997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45</v>
      </c>
      <c r="C25" s="35">
        <v>20</v>
      </c>
      <c r="D25" s="35">
        <v>20</v>
      </c>
      <c r="E25" s="40">
        <v>20</v>
      </c>
      <c r="F25" s="34">
        <v>420</v>
      </c>
      <c r="G25" s="35">
        <v>350</v>
      </c>
      <c r="H25" s="35">
        <v>30</v>
      </c>
      <c r="I25" s="35">
        <v>30</v>
      </c>
      <c r="J25" s="50">
        <v>40</v>
      </c>
      <c r="K25" s="34" t="s">
        <v>263</v>
      </c>
      <c r="L25" s="35">
        <v>500</v>
      </c>
      <c r="M25" s="73">
        <v>2500</v>
      </c>
      <c r="N25" s="35">
        <v>2200</v>
      </c>
      <c r="O25" s="35">
        <v>10</v>
      </c>
      <c r="P25" s="35">
        <v>10</v>
      </c>
      <c r="Q25" s="40">
        <v>8</v>
      </c>
      <c r="R25" s="43"/>
    </row>
    <row r="26" spans="1:18" ht="11.25" customHeight="1" thickBot="1" x14ac:dyDescent="0.2">
      <c r="A26" s="57" t="s">
        <v>28</v>
      </c>
      <c r="B26" s="136">
        <v>55.7</v>
      </c>
      <c r="C26" s="131">
        <v>44.9</v>
      </c>
      <c r="D26" s="131">
        <v>45.2</v>
      </c>
      <c r="E26" s="132">
        <v>45.2</v>
      </c>
      <c r="F26" s="136">
        <v>150.6</v>
      </c>
      <c r="G26" s="130">
        <v>127.1</v>
      </c>
      <c r="H26" s="131">
        <v>41.6</v>
      </c>
      <c r="I26" s="131">
        <v>41.9</v>
      </c>
      <c r="J26" s="133">
        <v>43</v>
      </c>
      <c r="K26" s="141" t="s">
        <v>263</v>
      </c>
      <c r="L26" s="130">
        <v>225</v>
      </c>
      <c r="M26" s="142">
        <v>1364</v>
      </c>
      <c r="N26" s="130">
        <v>579</v>
      </c>
      <c r="O26" s="131">
        <v>28.3</v>
      </c>
      <c r="P26" s="131">
        <v>27.2</v>
      </c>
      <c r="Q26" s="132">
        <v>27.2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14.747</v>
      </c>
      <c r="C30" s="36">
        <v>20.158000000000001</v>
      </c>
      <c r="D30" s="36">
        <v>23.602</v>
      </c>
      <c r="E30" s="238">
        <v>23.126999999999999</v>
      </c>
      <c r="F30" s="239"/>
      <c r="G30" s="45">
        <v>11.946</v>
      </c>
      <c r="H30" s="36">
        <v>14.172000000000001</v>
      </c>
      <c r="I30" s="36">
        <v>24.318000000000001</v>
      </c>
      <c r="J30" s="238">
        <v>28.626999999999999</v>
      </c>
      <c r="K30" s="240"/>
      <c r="L30" s="239"/>
      <c r="M30" s="45">
        <v>2.7149999999999999</v>
      </c>
      <c r="N30" s="36">
        <v>3.7130000000000001</v>
      </c>
      <c r="O30" s="238">
        <v>5.7850000000000001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30</v>
      </c>
      <c r="C32" s="35">
        <v>40</v>
      </c>
      <c r="D32" s="35">
        <v>25</v>
      </c>
      <c r="E32" s="35">
        <v>8</v>
      </c>
      <c r="F32" s="50">
        <v>8</v>
      </c>
      <c r="G32" s="34">
        <v>10</v>
      </c>
      <c r="H32" s="35">
        <v>950</v>
      </c>
      <c r="I32" s="35">
        <v>2700</v>
      </c>
      <c r="J32" s="35">
        <v>20</v>
      </c>
      <c r="K32" s="35">
        <v>20</v>
      </c>
      <c r="L32" s="40">
        <v>20</v>
      </c>
      <c r="M32" s="34">
        <v>120</v>
      </c>
      <c r="N32" s="35">
        <v>140</v>
      </c>
      <c r="O32" s="35">
        <v>90</v>
      </c>
      <c r="P32" s="35">
        <v>70</v>
      </c>
      <c r="Q32" s="40">
        <v>75</v>
      </c>
      <c r="R32" s="42"/>
    </row>
    <row r="33" spans="1:18" ht="11.25" customHeight="1" thickBot="1" x14ac:dyDescent="0.2">
      <c r="A33" s="62" t="s">
        <v>28</v>
      </c>
      <c r="B33" s="94">
        <v>107.4</v>
      </c>
      <c r="C33" s="95">
        <v>115.2</v>
      </c>
      <c r="D33" s="95">
        <v>51.3</v>
      </c>
      <c r="E33" s="95">
        <v>22.7</v>
      </c>
      <c r="F33" s="143">
        <v>23</v>
      </c>
      <c r="G33" s="94">
        <v>53.8</v>
      </c>
      <c r="H33" s="95">
        <v>402</v>
      </c>
      <c r="I33" s="106">
        <v>1424</v>
      </c>
      <c r="J33" s="95">
        <v>41.3</v>
      </c>
      <c r="K33" s="95">
        <v>38.200000000000003</v>
      </c>
      <c r="L33" s="116">
        <v>38.1</v>
      </c>
      <c r="M33" s="95">
        <v>72</v>
      </c>
      <c r="N33" s="95">
        <v>70.8</v>
      </c>
      <c r="O33" s="95">
        <v>66.3</v>
      </c>
      <c r="P33" s="95">
        <v>66.7</v>
      </c>
      <c r="Q33" s="116">
        <v>66.7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18.061</v>
      </c>
      <c r="C37" s="36">
        <v>19</v>
      </c>
      <c r="D37" s="36">
        <v>23.939</v>
      </c>
      <c r="E37" s="36">
        <v>24.11</v>
      </c>
      <c r="F37" s="36">
        <v>26.808</v>
      </c>
      <c r="G37" s="238">
        <v>36.484999999999999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 t="s">
        <v>263</v>
      </c>
      <c r="C39" s="35">
        <v>950</v>
      </c>
      <c r="D39" s="35">
        <v>950</v>
      </c>
      <c r="E39" s="35">
        <v>200</v>
      </c>
      <c r="F39" s="35">
        <v>2500</v>
      </c>
      <c r="G39" s="35">
        <v>850</v>
      </c>
      <c r="H39" s="35">
        <v>950</v>
      </c>
      <c r="I39" s="35">
        <v>850</v>
      </c>
      <c r="J39" s="35" t="s">
        <v>263</v>
      </c>
      <c r="K39" s="35" t="s">
        <v>262</v>
      </c>
      <c r="L39" s="50" t="s">
        <v>262</v>
      </c>
      <c r="M39" s="34">
        <v>500</v>
      </c>
      <c r="N39" s="35">
        <v>180</v>
      </c>
      <c r="O39" s="35">
        <v>2300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 t="s">
        <v>263</v>
      </c>
      <c r="C40" s="85">
        <v>425</v>
      </c>
      <c r="D40" s="85">
        <v>373</v>
      </c>
      <c r="E40" s="85">
        <v>194</v>
      </c>
      <c r="F40" s="85">
        <v>651</v>
      </c>
      <c r="G40" s="85">
        <v>296</v>
      </c>
      <c r="H40" s="85">
        <v>322</v>
      </c>
      <c r="I40" s="85">
        <v>362</v>
      </c>
      <c r="J40" s="86" t="s">
        <v>262</v>
      </c>
      <c r="K40" s="86" t="s">
        <v>262</v>
      </c>
      <c r="L40" s="87" t="s">
        <v>262</v>
      </c>
      <c r="M40" s="94">
        <v>229</v>
      </c>
      <c r="N40" s="95">
        <v>126</v>
      </c>
      <c r="O40" s="95">
        <v>491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4.9889999999999999</v>
      </c>
      <c r="K44" s="53">
        <v>10.621</v>
      </c>
      <c r="L44" s="216">
        <v>15.074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15</v>
      </c>
      <c r="N46" s="40">
        <v>25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62.3</v>
      </c>
      <c r="K47" s="95">
        <v>51.3</v>
      </c>
      <c r="L47" s="95">
        <v>48.6</v>
      </c>
      <c r="M47" s="95">
        <v>50.1</v>
      </c>
      <c r="N47" s="126">
        <v>52.1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10.644</v>
      </c>
      <c r="D51" s="217"/>
      <c r="E51" s="218"/>
      <c r="F51" s="230">
        <v>14.157</v>
      </c>
      <c r="G51" s="217"/>
      <c r="H51" s="231"/>
      <c r="I51" s="216">
        <v>6.0739999999999998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322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140</v>
      </c>
      <c r="E53" s="117" t="s">
        <v>29</v>
      </c>
      <c r="F53" s="68">
        <v>105</v>
      </c>
      <c r="G53" s="68">
        <v>130</v>
      </c>
      <c r="H53" s="68">
        <v>130</v>
      </c>
      <c r="I53" s="35">
        <v>40</v>
      </c>
      <c r="J53" s="35">
        <v>40</v>
      </c>
      <c r="K53" s="40">
        <v>40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114.1</v>
      </c>
      <c r="D54" s="95">
        <v>114.3</v>
      </c>
      <c r="E54" s="116" t="s">
        <v>29</v>
      </c>
      <c r="F54" s="88">
        <v>75.900000000000006</v>
      </c>
      <c r="G54" s="99">
        <v>77.900000000000006</v>
      </c>
      <c r="H54" s="100">
        <v>78.900000000000006</v>
      </c>
      <c r="I54" s="96">
        <v>45</v>
      </c>
      <c r="J54" s="96">
        <v>44.4</v>
      </c>
      <c r="K54" s="97">
        <v>44.3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40" zoomScaleNormal="14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44628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15.02</v>
      </c>
      <c r="E9" s="216">
        <v>16.335000000000001</v>
      </c>
      <c r="F9" s="217"/>
      <c r="G9" s="218"/>
      <c r="H9" s="90" t="s">
        <v>29</v>
      </c>
      <c r="I9" s="91" t="s">
        <v>29</v>
      </c>
      <c r="J9" s="53">
        <v>12.154999999999999</v>
      </c>
      <c r="K9" s="216">
        <v>15.263</v>
      </c>
      <c r="L9" s="217"/>
      <c r="M9" s="218"/>
      <c r="N9" s="52" t="s">
        <v>29</v>
      </c>
      <c r="O9" s="53">
        <v>16.370999999999999</v>
      </c>
      <c r="P9" s="216">
        <v>23.49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600</v>
      </c>
      <c r="F11" s="35">
        <v>600</v>
      </c>
      <c r="G11" s="40">
        <v>600</v>
      </c>
      <c r="H11" s="34" t="s">
        <v>29</v>
      </c>
      <c r="I11" s="35" t="s">
        <v>29</v>
      </c>
      <c r="J11" s="35">
        <v>390</v>
      </c>
      <c r="K11" s="35">
        <v>150</v>
      </c>
      <c r="L11" s="35">
        <v>160</v>
      </c>
      <c r="M11" s="40">
        <v>150</v>
      </c>
      <c r="N11" s="34" t="s">
        <v>29</v>
      </c>
      <c r="O11" s="35">
        <v>160</v>
      </c>
      <c r="P11" s="35">
        <v>180</v>
      </c>
      <c r="Q11" s="35">
        <v>480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182</v>
      </c>
      <c r="E12" s="96">
        <v>283</v>
      </c>
      <c r="F12" s="96">
        <v>311</v>
      </c>
      <c r="G12" s="97">
        <v>305</v>
      </c>
      <c r="H12" s="94" t="s">
        <v>29</v>
      </c>
      <c r="I12" s="95" t="s">
        <v>29</v>
      </c>
      <c r="J12" s="95">
        <v>139</v>
      </c>
      <c r="K12" s="96">
        <v>115</v>
      </c>
      <c r="L12" s="96">
        <v>120</v>
      </c>
      <c r="M12" s="97">
        <v>120</v>
      </c>
      <c r="N12" s="94" t="s">
        <v>29</v>
      </c>
      <c r="O12" s="95">
        <v>77</v>
      </c>
      <c r="P12" s="95">
        <v>94</v>
      </c>
      <c r="Q12" s="95">
        <v>161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4.1619999999999999</v>
      </c>
      <c r="C16" s="101">
        <v>10.244999999999999</v>
      </c>
      <c r="D16" s="102">
        <v>19.209</v>
      </c>
      <c r="E16" s="53">
        <v>21.707000000000001</v>
      </c>
      <c r="F16" s="216">
        <v>23.027999999999999</v>
      </c>
      <c r="G16" s="217"/>
      <c r="H16" s="218"/>
      <c r="I16" s="52">
        <v>8.2940000000000005</v>
      </c>
      <c r="J16" s="53">
        <v>16.314</v>
      </c>
      <c r="K16" s="53">
        <v>19.876999999999999</v>
      </c>
      <c r="L16" s="245">
        <v>20.111999999999998</v>
      </c>
      <c r="M16" s="246"/>
      <c r="N16" s="247"/>
      <c r="O16" s="230">
        <v>14.429</v>
      </c>
      <c r="P16" s="231"/>
      <c r="Q16" s="117">
        <v>12.808999999999999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323</v>
      </c>
      <c r="C18" s="104">
        <v>12</v>
      </c>
      <c r="D18" s="68">
        <v>3500</v>
      </c>
      <c r="E18" s="35">
        <v>2500</v>
      </c>
      <c r="F18" s="35">
        <v>35</v>
      </c>
      <c r="G18" s="35">
        <v>35</v>
      </c>
      <c r="H18" s="40">
        <v>40</v>
      </c>
      <c r="I18" s="35">
        <v>25</v>
      </c>
      <c r="J18" s="35">
        <v>250</v>
      </c>
      <c r="K18" s="35">
        <v>2300</v>
      </c>
      <c r="L18" s="35">
        <v>10</v>
      </c>
      <c r="M18" s="35">
        <v>10</v>
      </c>
      <c r="N18" s="35">
        <v>10</v>
      </c>
      <c r="O18" s="34">
        <v>250</v>
      </c>
      <c r="P18" s="35">
        <v>280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 t="s">
        <v>323</v>
      </c>
      <c r="C19" s="130">
        <v>65.8</v>
      </c>
      <c r="D19" s="130">
        <v>783</v>
      </c>
      <c r="E19" s="130">
        <v>548</v>
      </c>
      <c r="F19" s="131">
        <v>48</v>
      </c>
      <c r="G19" s="131">
        <v>40</v>
      </c>
      <c r="H19" s="132">
        <v>41</v>
      </c>
      <c r="I19" s="130">
        <v>79</v>
      </c>
      <c r="J19" s="130">
        <v>142</v>
      </c>
      <c r="K19" s="130">
        <v>490</v>
      </c>
      <c r="L19" s="131">
        <v>40</v>
      </c>
      <c r="M19" s="131">
        <v>37</v>
      </c>
      <c r="N19" s="133">
        <v>36</v>
      </c>
      <c r="O19" s="134">
        <v>134</v>
      </c>
      <c r="P19" s="131">
        <v>139</v>
      </c>
      <c r="Q19" s="135">
        <v>132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6.3109999999999999</v>
      </c>
      <c r="C23" s="216">
        <v>8.4670000000000005</v>
      </c>
      <c r="D23" s="217"/>
      <c r="E23" s="218"/>
      <c r="F23" s="52">
        <v>6.3869999999999996</v>
      </c>
      <c r="G23" s="53">
        <v>7.5679999999999996</v>
      </c>
      <c r="H23" s="216">
        <v>6.2489999999999997</v>
      </c>
      <c r="I23" s="217"/>
      <c r="J23" s="218"/>
      <c r="K23" s="52" t="s">
        <v>263</v>
      </c>
      <c r="L23" s="53">
        <v>30.16</v>
      </c>
      <c r="M23" s="105">
        <v>28.468</v>
      </c>
      <c r="N23" s="53">
        <v>34.226999999999997</v>
      </c>
      <c r="O23" s="216">
        <v>40.479999999999997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45</v>
      </c>
      <c r="C25" s="35">
        <v>20</v>
      </c>
      <c r="D25" s="35">
        <v>20</v>
      </c>
      <c r="E25" s="40">
        <v>20</v>
      </c>
      <c r="F25" s="34">
        <v>480</v>
      </c>
      <c r="G25" s="35">
        <v>300</v>
      </c>
      <c r="H25" s="35">
        <v>30</v>
      </c>
      <c r="I25" s="35">
        <v>35</v>
      </c>
      <c r="J25" s="50">
        <v>35</v>
      </c>
      <c r="K25" s="34" t="s">
        <v>263</v>
      </c>
      <c r="L25" s="35">
        <v>500</v>
      </c>
      <c r="M25" s="73">
        <v>3000</v>
      </c>
      <c r="N25" s="35">
        <v>2700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57</v>
      </c>
      <c r="C26" s="131">
        <v>46</v>
      </c>
      <c r="D26" s="131">
        <v>45.2</v>
      </c>
      <c r="E26" s="132">
        <v>46</v>
      </c>
      <c r="F26" s="136">
        <v>155</v>
      </c>
      <c r="G26" s="130">
        <v>112</v>
      </c>
      <c r="H26" s="131">
        <v>43</v>
      </c>
      <c r="I26" s="131">
        <v>41.9</v>
      </c>
      <c r="J26" s="133">
        <v>42</v>
      </c>
      <c r="K26" s="141" t="s">
        <v>263</v>
      </c>
      <c r="L26" s="130">
        <v>189</v>
      </c>
      <c r="M26" s="142">
        <v>1370</v>
      </c>
      <c r="N26" s="130">
        <v>782</v>
      </c>
      <c r="O26" s="131">
        <v>28.3</v>
      </c>
      <c r="P26" s="131">
        <v>28</v>
      </c>
      <c r="Q26" s="132">
        <v>27.2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14.757999999999999</v>
      </c>
      <c r="C30" s="36">
        <v>20.204999999999998</v>
      </c>
      <c r="D30" s="36">
        <v>23.63</v>
      </c>
      <c r="E30" s="238">
        <v>23.052</v>
      </c>
      <c r="F30" s="239"/>
      <c r="G30" s="45">
        <v>12.015000000000001</v>
      </c>
      <c r="H30" s="36">
        <v>14.205</v>
      </c>
      <c r="I30" s="36">
        <v>24.637</v>
      </c>
      <c r="J30" s="238">
        <v>29.02</v>
      </c>
      <c r="K30" s="240"/>
      <c r="L30" s="239"/>
      <c r="M30" s="45">
        <v>2.875</v>
      </c>
      <c r="N30" s="36">
        <v>3.8730000000000002</v>
      </c>
      <c r="O30" s="238">
        <v>5.508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35</v>
      </c>
      <c r="E32" s="35">
        <v>5</v>
      </c>
      <c r="F32" s="50">
        <v>8</v>
      </c>
      <c r="G32" s="34">
        <v>10</v>
      </c>
      <c r="H32" s="35">
        <v>1000</v>
      </c>
      <c r="I32" s="35">
        <v>3000</v>
      </c>
      <c r="J32" s="35">
        <v>15</v>
      </c>
      <c r="K32" s="35">
        <v>12</v>
      </c>
      <c r="L32" s="40">
        <v>15</v>
      </c>
      <c r="M32" s="34">
        <v>150</v>
      </c>
      <c r="N32" s="35">
        <v>150</v>
      </c>
      <c r="O32" s="35">
        <v>70</v>
      </c>
      <c r="P32" s="35">
        <v>75</v>
      </c>
      <c r="Q32" s="40">
        <v>100</v>
      </c>
      <c r="R32" s="42"/>
    </row>
    <row r="33" spans="1:18" ht="11.25" customHeight="1" thickBot="1" x14ac:dyDescent="0.2">
      <c r="A33" s="62" t="s">
        <v>28</v>
      </c>
      <c r="B33" s="94">
        <v>102</v>
      </c>
      <c r="C33" s="95">
        <v>113</v>
      </c>
      <c r="D33" s="95">
        <v>57</v>
      </c>
      <c r="E33" s="95">
        <v>28</v>
      </c>
      <c r="F33" s="143">
        <v>25</v>
      </c>
      <c r="G33" s="94">
        <v>52</v>
      </c>
      <c r="H33" s="95">
        <v>366</v>
      </c>
      <c r="I33" s="106">
        <v>1300</v>
      </c>
      <c r="J33" s="95">
        <v>39</v>
      </c>
      <c r="K33" s="95">
        <v>38.200000000000003</v>
      </c>
      <c r="L33" s="116">
        <v>38.1</v>
      </c>
      <c r="M33" s="95">
        <v>84</v>
      </c>
      <c r="N33" s="95">
        <v>72</v>
      </c>
      <c r="O33" s="95">
        <v>61</v>
      </c>
      <c r="P33" s="95">
        <v>66</v>
      </c>
      <c r="Q33" s="116">
        <v>71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18.010000000000002</v>
      </c>
      <c r="C37" s="36">
        <v>19.254000000000001</v>
      </c>
      <c r="D37" s="36">
        <v>24.047000000000001</v>
      </c>
      <c r="E37" s="36">
        <v>24.224</v>
      </c>
      <c r="F37" s="36">
        <v>26.853999999999999</v>
      </c>
      <c r="G37" s="238">
        <v>36.503999999999998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333</v>
      </c>
      <c r="C39" s="35">
        <v>750</v>
      </c>
      <c r="D39" s="35">
        <v>950</v>
      </c>
      <c r="E39" s="35">
        <v>200</v>
      </c>
      <c r="F39" s="35">
        <v>2500</v>
      </c>
      <c r="G39" s="35">
        <v>800</v>
      </c>
      <c r="H39" s="35">
        <v>800</v>
      </c>
      <c r="I39" s="35">
        <v>800</v>
      </c>
      <c r="J39" s="35" t="s">
        <v>263</v>
      </c>
      <c r="K39" s="35" t="s">
        <v>262</v>
      </c>
      <c r="L39" s="50" t="s">
        <v>262</v>
      </c>
      <c r="M39" s="34">
        <v>500</v>
      </c>
      <c r="N39" s="35" t="s">
        <v>323</v>
      </c>
      <c r="O39" s="35">
        <v>2200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 t="s">
        <v>263</v>
      </c>
      <c r="C40" s="85">
        <v>387</v>
      </c>
      <c r="D40" s="85">
        <v>370</v>
      </c>
      <c r="E40" s="85">
        <v>202</v>
      </c>
      <c r="F40" s="85">
        <v>663</v>
      </c>
      <c r="G40" s="85">
        <v>305</v>
      </c>
      <c r="H40" s="85">
        <v>313</v>
      </c>
      <c r="I40" s="85">
        <v>285</v>
      </c>
      <c r="J40" s="86" t="s">
        <v>262</v>
      </c>
      <c r="K40" s="86" t="s">
        <v>262</v>
      </c>
      <c r="L40" s="87" t="s">
        <v>262</v>
      </c>
      <c r="M40" s="94">
        <v>219</v>
      </c>
      <c r="N40" s="95" t="s">
        <v>323</v>
      </c>
      <c r="O40" s="95">
        <v>497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5.0549999999999997</v>
      </c>
      <c r="K44" s="53">
        <v>10.712999999999999</v>
      </c>
      <c r="L44" s="216">
        <v>15.557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25</v>
      </c>
      <c r="N46" s="40">
        <v>30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67</v>
      </c>
      <c r="K47" s="95">
        <v>53</v>
      </c>
      <c r="L47" s="95">
        <v>48</v>
      </c>
      <c r="M47" s="95">
        <v>52</v>
      </c>
      <c r="N47" s="126">
        <v>54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10.855</v>
      </c>
      <c r="D51" s="217"/>
      <c r="E51" s="218"/>
      <c r="F51" s="230">
        <v>14.064</v>
      </c>
      <c r="G51" s="217"/>
      <c r="H51" s="231"/>
      <c r="I51" s="216">
        <v>5.9850000000000003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324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140</v>
      </c>
      <c r="E53" s="117" t="s">
        <v>29</v>
      </c>
      <c r="F53" s="68">
        <v>130</v>
      </c>
      <c r="G53" s="68">
        <v>180</v>
      </c>
      <c r="H53" s="68">
        <v>170</v>
      </c>
      <c r="I53" s="35">
        <v>25</v>
      </c>
      <c r="J53" s="35">
        <v>40</v>
      </c>
      <c r="K53" s="40">
        <v>35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115</v>
      </c>
      <c r="D54" s="95">
        <v>117</v>
      </c>
      <c r="E54" s="116" t="s">
        <v>29</v>
      </c>
      <c r="F54" s="88">
        <v>84</v>
      </c>
      <c r="G54" s="99">
        <v>99</v>
      </c>
      <c r="H54" s="100">
        <v>100</v>
      </c>
      <c r="I54" s="96">
        <v>45</v>
      </c>
      <c r="J54" s="96">
        <v>45</v>
      </c>
      <c r="K54" s="97">
        <v>45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40" zoomScaleNormal="14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44634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15.122999999999999</v>
      </c>
      <c r="E9" s="216">
        <v>16.326000000000001</v>
      </c>
      <c r="F9" s="217"/>
      <c r="G9" s="218"/>
      <c r="H9" s="90" t="s">
        <v>29</v>
      </c>
      <c r="I9" s="91" t="s">
        <v>29</v>
      </c>
      <c r="J9" s="53">
        <v>12.382</v>
      </c>
      <c r="K9" s="216">
        <v>17.442</v>
      </c>
      <c r="L9" s="217"/>
      <c r="M9" s="218"/>
      <c r="N9" s="52" t="s">
        <v>29</v>
      </c>
      <c r="O9" s="53">
        <v>16.312000000000001</v>
      </c>
      <c r="P9" s="216">
        <v>23.536999999999999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950</v>
      </c>
      <c r="E11" s="35">
        <v>750</v>
      </c>
      <c r="F11" s="35">
        <v>750</v>
      </c>
      <c r="G11" s="40">
        <v>800</v>
      </c>
      <c r="H11" s="34" t="s">
        <v>29</v>
      </c>
      <c r="I11" s="35" t="s">
        <v>29</v>
      </c>
      <c r="J11" s="35">
        <v>330</v>
      </c>
      <c r="K11" s="35">
        <v>150</v>
      </c>
      <c r="L11" s="35">
        <v>150</v>
      </c>
      <c r="M11" s="40">
        <v>150</v>
      </c>
      <c r="N11" s="34" t="s">
        <v>29</v>
      </c>
      <c r="O11" s="35">
        <v>150</v>
      </c>
      <c r="P11" s="35">
        <v>80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184.9</v>
      </c>
      <c r="E12" s="96">
        <v>299</v>
      </c>
      <c r="F12" s="96">
        <v>308</v>
      </c>
      <c r="G12" s="97">
        <v>317</v>
      </c>
      <c r="H12" s="94" t="s">
        <v>29</v>
      </c>
      <c r="I12" s="95" t="s">
        <v>29</v>
      </c>
      <c r="J12" s="95">
        <v>134.6</v>
      </c>
      <c r="K12" s="96">
        <v>113.2</v>
      </c>
      <c r="L12" s="96">
        <v>118.4</v>
      </c>
      <c r="M12" s="97">
        <v>119.3</v>
      </c>
      <c r="N12" s="94" t="s">
        <v>29</v>
      </c>
      <c r="O12" s="95">
        <v>78.8</v>
      </c>
      <c r="P12" s="95">
        <v>72.3</v>
      </c>
      <c r="Q12" s="95">
        <v>163.30000000000001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4.1840000000000002</v>
      </c>
      <c r="C16" s="101">
        <v>10.305</v>
      </c>
      <c r="D16" s="102">
        <v>19.23</v>
      </c>
      <c r="E16" s="53">
        <v>21.664999999999999</v>
      </c>
      <c r="F16" s="216">
        <v>23.140999999999998</v>
      </c>
      <c r="G16" s="217"/>
      <c r="H16" s="218"/>
      <c r="I16" s="52">
        <v>8.3469999999999995</v>
      </c>
      <c r="J16" s="53">
        <v>16.295999999999999</v>
      </c>
      <c r="K16" s="53">
        <v>19.858000000000001</v>
      </c>
      <c r="L16" s="245">
        <v>20.440000000000001</v>
      </c>
      <c r="M16" s="246"/>
      <c r="N16" s="247"/>
      <c r="O16" s="230">
        <v>14.808</v>
      </c>
      <c r="P16" s="231"/>
      <c r="Q16" s="117">
        <v>13.206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263</v>
      </c>
      <c r="C18" s="104">
        <v>20</v>
      </c>
      <c r="D18" s="68">
        <v>3200</v>
      </c>
      <c r="E18" s="35">
        <v>2300</v>
      </c>
      <c r="F18" s="35">
        <v>30</v>
      </c>
      <c r="G18" s="35">
        <v>30</v>
      </c>
      <c r="H18" s="40">
        <v>30</v>
      </c>
      <c r="I18" s="35">
        <v>30</v>
      </c>
      <c r="J18" s="35">
        <v>280</v>
      </c>
      <c r="K18" s="35">
        <v>2200</v>
      </c>
      <c r="L18" s="35">
        <v>10</v>
      </c>
      <c r="M18" s="35">
        <v>10</v>
      </c>
      <c r="N18" s="35">
        <v>10</v>
      </c>
      <c r="O18" s="34">
        <v>250</v>
      </c>
      <c r="P18" s="35">
        <v>280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 t="s">
        <v>263</v>
      </c>
      <c r="C19" s="130">
        <v>66.8</v>
      </c>
      <c r="D19" s="130">
        <v>841</v>
      </c>
      <c r="E19" s="130">
        <v>564</v>
      </c>
      <c r="F19" s="131">
        <v>38.799999999999997</v>
      </c>
      <c r="G19" s="131">
        <v>38.9</v>
      </c>
      <c r="H19" s="132">
        <v>38.9</v>
      </c>
      <c r="I19" s="130">
        <v>81.599999999999994</v>
      </c>
      <c r="J19" s="130">
        <v>148.5</v>
      </c>
      <c r="K19" s="130">
        <v>511</v>
      </c>
      <c r="L19" s="131">
        <v>35.200000000000003</v>
      </c>
      <c r="M19" s="131">
        <v>35.4</v>
      </c>
      <c r="N19" s="133">
        <v>35.799999999999997</v>
      </c>
      <c r="O19" s="134">
        <v>133.69999999999999</v>
      </c>
      <c r="P19" s="131">
        <v>137.4</v>
      </c>
      <c r="Q19" s="135">
        <v>124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48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6.4420000000000002</v>
      </c>
      <c r="C23" s="216">
        <v>9.2780000000000005</v>
      </c>
      <c r="D23" s="217"/>
      <c r="E23" s="218"/>
      <c r="F23" s="52">
        <v>6.3940000000000001</v>
      </c>
      <c r="G23" s="53">
        <v>7.5970000000000004</v>
      </c>
      <c r="H23" s="216">
        <v>6.5629999999999997</v>
      </c>
      <c r="I23" s="217"/>
      <c r="J23" s="218"/>
      <c r="K23" s="52" t="s">
        <v>263</v>
      </c>
      <c r="L23" s="53">
        <v>30.187999999999999</v>
      </c>
      <c r="M23" s="105">
        <v>28.413</v>
      </c>
      <c r="N23" s="53">
        <v>34.204000000000001</v>
      </c>
      <c r="O23" s="216">
        <v>40.604999999999997</v>
      </c>
      <c r="P23" s="217"/>
      <c r="Q23" s="218"/>
      <c r="R23" s="49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45</v>
      </c>
      <c r="C25" s="35">
        <v>20</v>
      </c>
      <c r="D25" s="35">
        <v>20</v>
      </c>
      <c r="E25" s="40">
        <v>20</v>
      </c>
      <c r="F25" s="34">
        <v>750</v>
      </c>
      <c r="G25" s="35">
        <v>350</v>
      </c>
      <c r="H25" s="35">
        <v>35</v>
      </c>
      <c r="I25" s="35">
        <v>30</v>
      </c>
      <c r="J25" s="50">
        <v>35</v>
      </c>
      <c r="K25" s="34" t="s">
        <v>263</v>
      </c>
      <c r="L25" s="35">
        <v>480</v>
      </c>
      <c r="M25" s="73">
        <v>3000</v>
      </c>
      <c r="N25" s="35">
        <v>1800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56.7</v>
      </c>
      <c r="C26" s="131">
        <v>44.6</v>
      </c>
      <c r="D26" s="131">
        <v>45.4</v>
      </c>
      <c r="E26" s="132">
        <v>45.1</v>
      </c>
      <c r="F26" s="136">
        <v>185.3</v>
      </c>
      <c r="G26" s="130">
        <v>125.2</v>
      </c>
      <c r="H26" s="131">
        <v>40.200000000000003</v>
      </c>
      <c r="I26" s="131">
        <v>40.1</v>
      </c>
      <c r="J26" s="133">
        <v>40.200000000000003</v>
      </c>
      <c r="K26" s="141" t="s">
        <v>263</v>
      </c>
      <c r="L26" s="130">
        <v>219</v>
      </c>
      <c r="M26" s="142">
        <v>1355</v>
      </c>
      <c r="N26" s="130">
        <v>536</v>
      </c>
      <c r="O26" s="131">
        <v>28.3</v>
      </c>
      <c r="P26" s="131">
        <v>26.9</v>
      </c>
      <c r="Q26" s="132">
        <v>26.5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14.736000000000001</v>
      </c>
      <c r="C30" s="36">
        <v>20.164000000000001</v>
      </c>
      <c r="D30" s="36">
        <v>23.605</v>
      </c>
      <c r="E30" s="238">
        <v>23.431000000000001</v>
      </c>
      <c r="F30" s="239"/>
      <c r="G30" s="45">
        <v>12.037000000000001</v>
      </c>
      <c r="H30" s="36">
        <v>14.202999999999999</v>
      </c>
      <c r="I30" s="36">
        <v>24.38</v>
      </c>
      <c r="J30" s="238">
        <v>29.056000000000001</v>
      </c>
      <c r="K30" s="240"/>
      <c r="L30" s="239"/>
      <c r="M30" s="45">
        <v>2.931</v>
      </c>
      <c r="N30" s="36">
        <v>4.0789999999999997</v>
      </c>
      <c r="O30" s="238">
        <v>6.7130000000000001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40</v>
      </c>
      <c r="D32" s="35">
        <v>30</v>
      </c>
      <c r="E32" s="35">
        <v>8</v>
      </c>
      <c r="F32" s="50">
        <v>8</v>
      </c>
      <c r="G32" s="34">
        <v>8</v>
      </c>
      <c r="H32" s="35">
        <v>950</v>
      </c>
      <c r="I32" s="35">
        <v>3000</v>
      </c>
      <c r="J32" s="35">
        <v>15</v>
      </c>
      <c r="K32" s="35">
        <v>15</v>
      </c>
      <c r="L32" s="40">
        <v>12</v>
      </c>
      <c r="M32" s="34">
        <v>150</v>
      </c>
      <c r="N32" s="35">
        <v>150</v>
      </c>
      <c r="O32" s="35">
        <v>70</v>
      </c>
      <c r="P32" s="35">
        <v>90</v>
      </c>
      <c r="Q32" s="40">
        <v>80</v>
      </c>
      <c r="R32" s="42"/>
    </row>
    <row r="33" spans="1:18" ht="11.25" customHeight="1" thickBot="1" x14ac:dyDescent="0.2">
      <c r="A33" s="62" t="s">
        <v>28</v>
      </c>
      <c r="B33" s="94">
        <v>102.2</v>
      </c>
      <c r="C33" s="95">
        <v>110.9</v>
      </c>
      <c r="D33" s="95">
        <v>50.3</v>
      </c>
      <c r="E33" s="95">
        <v>22.4</v>
      </c>
      <c r="F33" s="143">
        <v>23.8</v>
      </c>
      <c r="G33" s="94">
        <v>52.5</v>
      </c>
      <c r="H33" s="95">
        <v>356</v>
      </c>
      <c r="I33" s="106">
        <v>1368</v>
      </c>
      <c r="J33" s="95">
        <v>37.1</v>
      </c>
      <c r="K33" s="95">
        <v>36.5</v>
      </c>
      <c r="L33" s="116">
        <v>36.299999999999997</v>
      </c>
      <c r="M33" s="95">
        <v>90.4</v>
      </c>
      <c r="N33" s="95">
        <v>71.3</v>
      </c>
      <c r="O33" s="95">
        <v>63.4</v>
      </c>
      <c r="P33" s="95">
        <v>70.900000000000006</v>
      </c>
      <c r="Q33" s="116">
        <v>70.5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18.091999999999999</v>
      </c>
      <c r="C37" s="36">
        <v>19.45</v>
      </c>
      <c r="D37" s="36">
        <v>24.135000000000002</v>
      </c>
      <c r="E37" s="36">
        <v>24.297000000000001</v>
      </c>
      <c r="F37" s="36">
        <v>26.841999999999999</v>
      </c>
      <c r="G37" s="238">
        <v>36.534999999999997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350</v>
      </c>
      <c r="C39" s="35">
        <v>1000</v>
      </c>
      <c r="D39" s="35">
        <v>950</v>
      </c>
      <c r="E39" s="35">
        <v>200</v>
      </c>
      <c r="F39" s="35">
        <v>2400</v>
      </c>
      <c r="G39" s="35">
        <v>780</v>
      </c>
      <c r="H39" s="35">
        <v>820</v>
      </c>
      <c r="I39" s="35">
        <v>900</v>
      </c>
      <c r="J39" s="35" t="s">
        <v>263</v>
      </c>
      <c r="K39" s="35" t="s">
        <v>262</v>
      </c>
      <c r="L39" s="50" t="s">
        <v>262</v>
      </c>
      <c r="M39" s="34">
        <v>550</v>
      </c>
      <c r="N39" s="35">
        <v>190</v>
      </c>
      <c r="O39" s="35" t="s">
        <v>263</v>
      </c>
      <c r="P39" s="40" t="s">
        <v>263</v>
      </c>
      <c r="Q39" s="43"/>
    </row>
    <row r="40" spans="1:18" ht="11.25" customHeight="1" thickBot="1" x14ac:dyDescent="0.2">
      <c r="A40" s="64" t="s">
        <v>28</v>
      </c>
      <c r="B40" s="129">
        <v>349</v>
      </c>
      <c r="C40" s="85">
        <v>383</v>
      </c>
      <c r="D40" s="85">
        <v>364</v>
      </c>
      <c r="E40" s="85">
        <v>182</v>
      </c>
      <c r="F40" s="85">
        <v>625</v>
      </c>
      <c r="G40" s="85">
        <v>259</v>
      </c>
      <c r="H40" s="85">
        <v>293</v>
      </c>
      <c r="I40" s="85">
        <v>311</v>
      </c>
      <c r="J40" s="86" t="s">
        <v>262</v>
      </c>
      <c r="K40" s="86" t="s">
        <v>262</v>
      </c>
      <c r="L40" s="87" t="s">
        <v>262</v>
      </c>
      <c r="M40" s="94">
        <v>252</v>
      </c>
      <c r="N40" s="95">
        <v>121.2</v>
      </c>
      <c r="O40" s="95" t="s">
        <v>263</v>
      </c>
      <c r="P40" s="116" t="s">
        <v>263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42"/>
      <c r="R41" s="43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42"/>
      <c r="P42" s="42"/>
      <c r="Q42" s="42"/>
      <c r="R42" s="43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42"/>
      <c r="P43" s="42"/>
      <c r="Q43" s="42"/>
      <c r="R43" s="43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5.0279999999999996</v>
      </c>
      <c r="K44" s="53">
        <v>10.627000000000001</v>
      </c>
      <c r="L44" s="216">
        <v>15.449</v>
      </c>
      <c r="M44" s="217"/>
      <c r="N44" s="218"/>
      <c r="O44" s="42"/>
      <c r="P44" s="42"/>
      <c r="Q44" s="42"/>
      <c r="R44" s="43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42"/>
      <c r="P45" s="42"/>
      <c r="Q45" s="42"/>
      <c r="R45" s="43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12</v>
      </c>
      <c r="N46" s="40">
        <v>20</v>
      </c>
      <c r="O46" s="42"/>
      <c r="P46" s="42"/>
      <c r="Q46" s="42"/>
      <c r="R46" s="43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62</v>
      </c>
      <c r="K47" s="95">
        <v>50.4</v>
      </c>
      <c r="L47" s="95">
        <v>47.9</v>
      </c>
      <c r="M47" s="95">
        <v>47.9</v>
      </c>
      <c r="N47" s="126">
        <v>50.3</v>
      </c>
      <c r="O47" s="42"/>
      <c r="P47" s="42"/>
      <c r="Q47" s="42"/>
      <c r="R47" s="43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12.547000000000001</v>
      </c>
      <c r="D51" s="217"/>
      <c r="E51" s="218"/>
      <c r="F51" s="230">
        <v>15.071</v>
      </c>
      <c r="G51" s="217"/>
      <c r="H51" s="231"/>
      <c r="I51" s="216">
        <v>6.2930000000000001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08" t="s">
        <v>324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140</v>
      </c>
      <c r="E53" s="117" t="s">
        <v>29</v>
      </c>
      <c r="F53" s="68">
        <v>150</v>
      </c>
      <c r="G53" s="68">
        <v>180</v>
      </c>
      <c r="H53" s="68">
        <v>190</v>
      </c>
      <c r="I53" s="35">
        <v>35</v>
      </c>
      <c r="J53" s="35">
        <v>35</v>
      </c>
      <c r="K53" s="40">
        <v>35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104.7</v>
      </c>
      <c r="D54" s="95">
        <v>111.2</v>
      </c>
      <c r="E54" s="116" t="s">
        <v>29</v>
      </c>
      <c r="F54" s="88">
        <v>93.1</v>
      </c>
      <c r="G54" s="99">
        <v>101.6</v>
      </c>
      <c r="H54" s="100">
        <v>104.1</v>
      </c>
      <c r="I54" s="96">
        <v>44.2</v>
      </c>
      <c r="J54" s="96">
        <v>44</v>
      </c>
      <c r="K54" s="97">
        <v>43.9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E4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44642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15.103999999999999</v>
      </c>
      <c r="E9" s="216">
        <v>16.204999999999998</v>
      </c>
      <c r="F9" s="217"/>
      <c r="G9" s="218"/>
      <c r="H9" s="90" t="s">
        <v>29</v>
      </c>
      <c r="I9" s="91" t="s">
        <v>29</v>
      </c>
      <c r="J9" s="53">
        <v>12.439</v>
      </c>
      <c r="K9" s="216">
        <v>17.344999999999999</v>
      </c>
      <c r="L9" s="217"/>
      <c r="M9" s="218"/>
      <c r="N9" s="52" t="s">
        <v>29</v>
      </c>
      <c r="O9" s="53">
        <v>16.512</v>
      </c>
      <c r="P9" s="216">
        <v>23.73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900</v>
      </c>
      <c r="F11" s="35">
        <v>750</v>
      </c>
      <c r="G11" s="40">
        <v>700</v>
      </c>
      <c r="H11" s="34" t="s">
        <v>29</v>
      </c>
      <c r="I11" s="35" t="s">
        <v>29</v>
      </c>
      <c r="J11" s="35">
        <v>310</v>
      </c>
      <c r="K11" s="35">
        <v>180</v>
      </c>
      <c r="L11" s="35">
        <v>150</v>
      </c>
      <c r="M11" s="40">
        <v>150</v>
      </c>
      <c r="N11" s="34" t="s">
        <v>29</v>
      </c>
      <c r="O11" s="35">
        <v>140</v>
      </c>
      <c r="P11" s="35">
        <v>120</v>
      </c>
      <c r="Q11" s="35">
        <v>300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175</v>
      </c>
      <c r="E12" s="96">
        <v>307</v>
      </c>
      <c r="F12" s="96">
        <v>314</v>
      </c>
      <c r="G12" s="97">
        <v>313</v>
      </c>
      <c r="H12" s="94" t="s">
        <v>29</v>
      </c>
      <c r="I12" s="95" t="s">
        <v>29</v>
      </c>
      <c r="J12" s="95">
        <v>132</v>
      </c>
      <c r="K12" s="96">
        <v>112</v>
      </c>
      <c r="L12" s="96">
        <v>116</v>
      </c>
      <c r="M12" s="97">
        <v>116</v>
      </c>
      <c r="N12" s="94" t="s">
        <v>29</v>
      </c>
      <c r="O12" s="95">
        <v>77</v>
      </c>
      <c r="P12" s="95">
        <v>76</v>
      </c>
      <c r="Q12" s="95">
        <v>127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3.75</v>
      </c>
      <c r="C16" s="101">
        <v>10.401999999999999</v>
      </c>
      <c r="D16" s="102">
        <v>19.189</v>
      </c>
      <c r="E16" s="53">
        <v>21.837</v>
      </c>
      <c r="F16" s="216">
        <v>23.085000000000001</v>
      </c>
      <c r="G16" s="217"/>
      <c r="H16" s="218"/>
      <c r="I16" s="52">
        <v>8.3729999999999993</v>
      </c>
      <c r="J16" s="53">
        <v>16.323</v>
      </c>
      <c r="K16" s="53">
        <v>19.922000000000001</v>
      </c>
      <c r="L16" s="245">
        <v>20.411999999999999</v>
      </c>
      <c r="M16" s="246"/>
      <c r="N16" s="247"/>
      <c r="O16" s="230">
        <v>14.653</v>
      </c>
      <c r="P16" s="231"/>
      <c r="Q16" s="117">
        <v>13.015000000000001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5</v>
      </c>
      <c r="C18" s="104">
        <v>20</v>
      </c>
      <c r="D18" s="68">
        <v>3400</v>
      </c>
      <c r="E18" s="35">
        <v>2400</v>
      </c>
      <c r="F18" s="35">
        <v>35</v>
      </c>
      <c r="G18" s="35">
        <v>35</v>
      </c>
      <c r="H18" s="40">
        <v>30</v>
      </c>
      <c r="I18" s="35">
        <v>30</v>
      </c>
      <c r="J18" s="35">
        <v>250</v>
      </c>
      <c r="K18" s="35">
        <v>2200</v>
      </c>
      <c r="L18" s="35">
        <v>10</v>
      </c>
      <c r="M18" s="35">
        <v>10</v>
      </c>
      <c r="N18" s="35">
        <v>10</v>
      </c>
      <c r="O18" s="34">
        <v>250</v>
      </c>
      <c r="P18" s="35">
        <v>250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30</v>
      </c>
      <c r="C19" s="130">
        <v>65</v>
      </c>
      <c r="D19" s="130">
        <v>828</v>
      </c>
      <c r="E19" s="130">
        <v>537</v>
      </c>
      <c r="F19" s="131">
        <v>42</v>
      </c>
      <c r="G19" s="131">
        <v>39</v>
      </c>
      <c r="H19" s="132">
        <v>39</v>
      </c>
      <c r="I19" s="130">
        <v>82</v>
      </c>
      <c r="J19" s="130">
        <v>145</v>
      </c>
      <c r="K19" s="130">
        <v>522</v>
      </c>
      <c r="L19" s="131">
        <v>36</v>
      </c>
      <c r="M19" s="131">
        <v>36</v>
      </c>
      <c r="N19" s="133">
        <v>37</v>
      </c>
      <c r="O19" s="134">
        <v>131</v>
      </c>
      <c r="P19" s="131">
        <v>129</v>
      </c>
      <c r="Q19" s="135">
        <v>126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6.41</v>
      </c>
      <c r="C23" s="216">
        <v>9.1950000000000003</v>
      </c>
      <c r="D23" s="217"/>
      <c r="E23" s="218"/>
      <c r="F23" s="52">
        <v>6.1479999999999997</v>
      </c>
      <c r="G23" s="53">
        <v>7.577</v>
      </c>
      <c r="H23" s="216">
        <v>6.4619999999999997</v>
      </c>
      <c r="I23" s="217"/>
      <c r="J23" s="218"/>
      <c r="K23" s="52" t="s">
        <v>263</v>
      </c>
      <c r="L23" s="53">
        <v>30.225000000000001</v>
      </c>
      <c r="M23" s="105">
        <v>28.606999999999999</v>
      </c>
      <c r="N23" s="53">
        <v>34.387999999999998</v>
      </c>
      <c r="O23" s="216">
        <v>40.700000000000003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25</v>
      </c>
      <c r="C25" s="35">
        <v>25</v>
      </c>
      <c r="D25" s="35">
        <v>20</v>
      </c>
      <c r="E25" s="40">
        <v>20</v>
      </c>
      <c r="F25" s="34">
        <v>400</v>
      </c>
      <c r="G25" s="35">
        <v>290</v>
      </c>
      <c r="H25" s="35">
        <v>40</v>
      </c>
      <c r="I25" s="35">
        <v>40</v>
      </c>
      <c r="J25" s="50">
        <v>35</v>
      </c>
      <c r="K25" s="34" t="s">
        <v>263</v>
      </c>
      <c r="L25" s="35">
        <v>470</v>
      </c>
      <c r="M25" s="73">
        <v>2900</v>
      </c>
      <c r="N25" s="35">
        <v>2500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56.7</v>
      </c>
      <c r="C26" s="131">
        <v>45</v>
      </c>
      <c r="D26" s="131">
        <v>46</v>
      </c>
      <c r="E26" s="132">
        <v>47</v>
      </c>
      <c r="F26" s="136">
        <v>152</v>
      </c>
      <c r="G26" s="130">
        <v>113</v>
      </c>
      <c r="H26" s="131">
        <v>44</v>
      </c>
      <c r="I26" s="131">
        <v>44</v>
      </c>
      <c r="J26" s="133">
        <v>44</v>
      </c>
      <c r="K26" s="141" t="s">
        <v>263</v>
      </c>
      <c r="L26" s="130">
        <v>218</v>
      </c>
      <c r="M26" s="142">
        <v>1409</v>
      </c>
      <c r="N26" s="130">
        <v>666</v>
      </c>
      <c r="O26" s="131">
        <v>27</v>
      </c>
      <c r="P26" s="131">
        <v>26.9</v>
      </c>
      <c r="Q26" s="132">
        <v>26.5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14.82</v>
      </c>
      <c r="C30" s="36">
        <v>20.231000000000002</v>
      </c>
      <c r="D30" s="36">
        <v>23.632999999999999</v>
      </c>
      <c r="E30" s="238">
        <v>23.324999999999999</v>
      </c>
      <c r="F30" s="239"/>
      <c r="G30" s="45">
        <v>12.121</v>
      </c>
      <c r="H30" s="36">
        <v>14.255000000000001</v>
      </c>
      <c r="I30" s="36">
        <v>24.472000000000001</v>
      </c>
      <c r="J30" s="238">
        <v>28.981999999999999</v>
      </c>
      <c r="K30" s="240"/>
      <c r="L30" s="239"/>
      <c r="M30" s="45">
        <v>0.57499999999999996</v>
      </c>
      <c r="N30" s="36">
        <v>4.0449999999999999</v>
      </c>
      <c r="O30" s="238">
        <v>6.5910000000000002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35</v>
      </c>
      <c r="E32" s="35">
        <v>8</v>
      </c>
      <c r="F32" s="50">
        <v>8</v>
      </c>
      <c r="G32" s="34">
        <v>10</v>
      </c>
      <c r="H32" s="35">
        <v>900</v>
      </c>
      <c r="I32" s="35">
        <v>3700</v>
      </c>
      <c r="J32" s="35">
        <v>20</v>
      </c>
      <c r="K32" s="35">
        <v>15</v>
      </c>
      <c r="L32" s="40">
        <v>15</v>
      </c>
      <c r="M32" s="34">
        <v>300</v>
      </c>
      <c r="N32" s="35">
        <v>140</v>
      </c>
      <c r="O32" s="35">
        <v>75</v>
      </c>
      <c r="P32" s="35">
        <v>130</v>
      </c>
      <c r="Q32" s="40">
        <v>130</v>
      </c>
      <c r="R32" s="145"/>
    </row>
    <row r="33" spans="1:18" ht="11.25" customHeight="1" thickBot="1" x14ac:dyDescent="0.2">
      <c r="A33" s="62" t="s">
        <v>28</v>
      </c>
      <c r="B33" s="94">
        <v>100</v>
      </c>
      <c r="C33" s="95">
        <v>110</v>
      </c>
      <c r="D33" s="95">
        <v>51</v>
      </c>
      <c r="E33" s="95">
        <v>26</v>
      </c>
      <c r="F33" s="143">
        <v>23</v>
      </c>
      <c r="G33" s="94">
        <v>57</v>
      </c>
      <c r="H33" s="95">
        <v>385</v>
      </c>
      <c r="I33" s="106">
        <v>1479</v>
      </c>
      <c r="J33" s="95">
        <v>39</v>
      </c>
      <c r="K33" s="95">
        <v>38</v>
      </c>
      <c r="L33" s="116">
        <v>37</v>
      </c>
      <c r="M33" s="95">
        <v>135</v>
      </c>
      <c r="N33" s="95">
        <v>75</v>
      </c>
      <c r="O33" s="95">
        <v>63</v>
      </c>
      <c r="P33" s="95">
        <v>78</v>
      </c>
      <c r="Q33" s="116">
        <v>83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18.042999999999999</v>
      </c>
      <c r="C37" s="36">
        <v>18.945</v>
      </c>
      <c r="D37" s="36">
        <v>24.196000000000002</v>
      </c>
      <c r="E37" s="36">
        <v>24.367000000000001</v>
      </c>
      <c r="F37" s="36">
        <v>27.001000000000001</v>
      </c>
      <c r="G37" s="238">
        <v>37.000999999999998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>
        <v>1000</v>
      </c>
      <c r="D39" s="35">
        <v>950</v>
      </c>
      <c r="E39" s="35">
        <v>210</v>
      </c>
      <c r="F39" s="35">
        <v>2500</v>
      </c>
      <c r="G39" s="35">
        <v>850</v>
      </c>
      <c r="H39" s="35">
        <v>850</v>
      </c>
      <c r="I39" s="35">
        <v>850</v>
      </c>
      <c r="J39" s="35" t="s">
        <v>263</v>
      </c>
      <c r="K39" s="35" t="s">
        <v>262</v>
      </c>
      <c r="L39" s="50" t="s">
        <v>262</v>
      </c>
      <c r="M39" s="34">
        <v>350</v>
      </c>
      <c r="N39" s="35">
        <v>180</v>
      </c>
      <c r="O39" s="35">
        <v>2300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>
        <v>367</v>
      </c>
      <c r="C40" s="85">
        <v>370</v>
      </c>
      <c r="D40" s="85">
        <v>362</v>
      </c>
      <c r="E40" s="85">
        <v>184</v>
      </c>
      <c r="F40" s="85">
        <v>621</v>
      </c>
      <c r="G40" s="85">
        <v>271</v>
      </c>
      <c r="H40" s="85">
        <v>300</v>
      </c>
      <c r="I40" s="85">
        <v>287</v>
      </c>
      <c r="J40" s="86" t="s">
        <v>262</v>
      </c>
      <c r="K40" s="86" t="s">
        <v>262</v>
      </c>
      <c r="L40" s="87" t="s">
        <v>262</v>
      </c>
      <c r="M40" s="94">
        <v>259</v>
      </c>
      <c r="N40" s="95">
        <v>121.2</v>
      </c>
      <c r="O40" s="95">
        <v>490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5.024</v>
      </c>
      <c r="K44" s="53">
        <v>10.705</v>
      </c>
      <c r="L44" s="216">
        <v>15.512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30</v>
      </c>
      <c r="N46" s="40">
        <v>25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61</v>
      </c>
      <c r="K47" s="95">
        <v>50</v>
      </c>
      <c r="L47" s="95">
        <v>48</v>
      </c>
      <c r="M47" s="95">
        <v>52</v>
      </c>
      <c r="N47" s="126">
        <v>53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12.287000000000001</v>
      </c>
      <c r="D51" s="217"/>
      <c r="E51" s="218"/>
      <c r="F51" s="230">
        <v>14.943</v>
      </c>
      <c r="G51" s="217"/>
      <c r="H51" s="231"/>
      <c r="I51" s="216">
        <v>6.2869999999999999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331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140</v>
      </c>
      <c r="E53" s="117" t="s">
        <v>29</v>
      </c>
      <c r="F53" s="68">
        <v>120</v>
      </c>
      <c r="G53" s="68">
        <v>130</v>
      </c>
      <c r="H53" s="68">
        <v>150</v>
      </c>
      <c r="I53" s="35">
        <v>40</v>
      </c>
      <c r="J53" s="35">
        <v>40</v>
      </c>
      <c r="K53" s="40">
        <v>35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116</v>
      </c>
      <c r="D54" s="95">
        <v>117</v>
      </c>
      <c r="E54" s="116" t="s">
        <v>29</v>
      </c>
      <c r="F54" s="88">
        <v>82</v>
      </c>
      <c r="G54" s="99">
        <v>81</v>
      </c>
      <c r="H54" s="100">
        <v>85</v>
      </c>
      <c r="I54" s="96">
        <v>44.2</v>
      </c>
      <c r="J54" s="96">
        <v>44</v>
      </c>
      <c r="K54" s="97">
        <v>43.9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44648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14.914999999999999</v>
      </c>
      <c r="E9" s="216">
        <v>15.848000000000001</v>
      </c>
      <c r="F9" s="217"/>
      <c r="G9" s="218"/>
      <c r="H9" s="90" t="s">
        <v>29</v>
      </c>
      <c r="I9" s="91" t="s">
        <v>29</v>
      </c>
      <c r="J9" s="53">
        <v>12.189</v>
      </c>
      <c r="K9" s="216">
        <v>17.094999999999999</v>
      </c>
      <c r="L9" s="217"/>
      <c r="M9" s="218"/>
      <c r="N9" s="52" t="s">
        <v>29</v>
      </c>
      <c r="O9" s="53">
        <v>16.443000000000001</v>
      </c>
      <c r="P9" s="216">
        <v>23.654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950</v>
      </c>
      <c r="E11" s="35">
        <v>800</v>
      </c>
      <c r="F11" s="35">
        <v>800</v>
      </c>
      <c r="G11" s="40">
        <v>750</v>
      </c>
      <c r="H11" s="34" t="s">
        <v>29</v>
      </c>
      <c r="I11" s="35" t="s">
        <v>29</v>
      </c>
      <c r="J11" s="35">
        <v>350</v>
      </c>
      <c r="K11" s="35">
        <v>150</v>
      </c>
      <c r="L11" s="35">
        <v>150</v>
      </c>
      <c r="M11" s="40">
        <v>140</v>
      </c>
      <c r="N11" s="34" t="s">
        <v>29</v>
      </c>
      <c r="O11" s="35">
        <v>140</v>
      </c>
      <c r="P11" s="35">
        <v>95</v>
      </c>
      <c r="Q11" s="35">
        <v>300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180.4</v>
      </c>
      <c r="E12" s="96">
        <v>300</v>
      </c>
      <c r="F12" s="96">
        <v>311</v>
      </c>
      <c r="G12" s="97">
        <v>322</v>
      </c>
      <c r="H12" s="94" t="s">
        <v>29</v>
      </c>
      <c r="I12" s="95" t="s">
        <v>29</v>
      </c>
      <c r="J12" s="95">
        <v>132.9</v>
      </c>
      <c r="K12" s="96">
        <v>109.3</v>
      </c>
      <c r="L12" s="96">
        <v>112.5</v>
      </c>
      <c r="M12" s="97">
        <v>113.6</v>
      </c>
      <c r="N12" s="94" t="s">
        <v>29</v>
      </c>
      <c r="O12" s="95">
        <v>76.5</v>
      </c>
      <c r="P12" s="95">
        <v>74.900000000000006</v>
      </c>
      <c r="Q12" s="95">
        <v>128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3.25</v>
      </c>
      <c r="C16" s="101">
        <v>10.313000000000001</v>
      </c>
      <c r="D16" s="102">
        <v>19.184999999999999</v>
      </c>
      <c r="E16" s="53">
        <v>21.83</v>
      </c>
      <c r="F16" s="216">
        <v>22.856999999999999</v>
      </c>
      <c r="G16" s="217"/>
      <c r="H16" s="218"/>
      <c r="I16" s="52">
        <v>7.1929999999999996</v>
      </c>
      <c r="J16" s="53">
        <v>16.158999999999999</v>
      </c>
      <c r="K16" s="53">
        <v>19.905999999999999</v>
      </c>
      <c r="L16" s="245">
        <v>20.268000000000001</v>
      </c>
      <c r="M16" s="246"/>
      <c r="N16" s="247"/>
      <c r="O16" s="230">
        <v>14.02</v>
      </c>
      <c r="P16" s="231"/>
      <c r="Q16" s="117">
        <v>12.321999999999999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8</v>
      </c>
      <c r="C18" s="104">
        <v>15</v>
      </c>
      <c r="D18" s="68">
        <v>3800</v>
      </c>
      <c r="E18" s="35">
        <v>2300</v>
      </c>
      <c r="F18" s="35">
        <v>30</v>
      </c>
      <c r="G18" s="35">
        <v>30</v>
      </c>
      <c r="H18" s="40">
        <v>30</v>
      </c>
      <c r="I18" s="35">
        <v>12</v>
      </c>
      <c r="J18" s="35">
        <v>250</v>
      </c>
      <c r="K18" s="35">
        <v>2200</v>
      </c>
      <c r="L18" s="35">
        <v>10</v>
      </c>
      <c r="M18" s="35">
        <v>12</v>
      </c>
      <c r="N18" s="35">
        <v>10</v>
      </c>
      <c r="O18" s="34">
        <v>260</v>
      </c>
      <c r="P18" s="35">
        <v>260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27</v>
      </c>
      <c r="C19" s="130">
        <v>64.7</v>
      </c>
      <c r="D19" s="130">
        <v>837</v>
      </c>
      <c r="E19" s="130">
        <v>584</v>
      </c>
      <c r="F19" s="131">
        <v>36.799999999999997</v>
      </c>
      <c r="G19" s="131">
        <v>36.799999999999997</v>
      </c>
      <c r="H19" s="132">
        <v>37.1</v>
      </c>
      <c r="I19" s="130">
        <v>55.6</v>
      </c>
      <c r="J19" s="130">
        <v>142.80000000000001</v>
      </c>
      <c r="K19" s="130">
        <v>498</v>
      </c>
      <c r="L19" s="131">
        <v>34.9</v>
      </c>
      <c r="M19" s="131">
        <v>35.4</v>
      </c>
      <c r="N19" s="133">
        <v>36</v>
      </c>
      <c r="O19" s="134">
        <v>130.6</v>
      </c>
      <c r="P19" s="131">
        <v>132.1</v>
      </c>
      <c r="Q19" s="135">
        <v>128.6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5.6779999999999999</v>
      </c>
      <c r="C23" s="216">
        <v>8.92</v>
      </c>
      <c r="D23" s="217"/>
      <c r="E23" s="218"/>
      <c r="F23" s="52">
        <v>6.2110000000000003</v>
      </c>
      <c r="G23" s="53">
        <v>7.5869999999999997</v>
      </c>
      <c r="H23" s="216">
        <v>6.4669999999999996</v>
      </c>
      <c r="I23" s="217"/>
      <c r="J23" s="218"/>
      <c r="K23" s="52" t="s">
        <v>263</v>
      </c>
      <c r="L23" s="53">
        <v>30.27</v>
      </c>
      <c r="M23" s="105">
        <v>28.725000000000001</v>
      </c>
      <c r="N23" s="53">
        <v>34.487000000000002</v>
      </c>
      <c r="O23" s="216">
        <v>40.526000000000003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50</v>
      </c>
      <c r="C25" s="35">
        <v>20</v>
      </c>
      <c r="D25" s="35">
        <v>25</v>
      </c>
      <c r="E25" s="40">
        <v>25</v>
      </c>
      <c r="F25" s="34">
        <v>300</v>
      </c>
      <c r="G25" s="35">
        <v>250</v>
      </c>
      <c r="H25" s="35">
        <v>30</v>
      </c>
      <c r="I25" s="35">
        <v>30</v>
      </c>
      <c r="J25" s="50">
        <v>30</v>
      </c>
      <c r="K25" s="34" t="s">
        <v>263</v>
      </c>
      <c r="L25" s="35">
        <v>500</v>
      </c>
      <c r="M25" s="73">
        <v>2300</v>
      </c>
      <c r="N25" s="35">
        <v>2400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55.6</v>
      </c>
      <c r="C26" s="131">
        <v>44.9</v>
      </c>
      <c r="D26" s="131">
        <v>45.6</v>
      </c>
      <c r="E26" s="132">
        <v>45.7</v>
      </c>
      <c r="F26" s="136">
        <v>118.6</v>
      </c>
      <c r="G26" s="130">
        <v>99.7</v>
      </c>
      <c r="H26" s="131">
        <v>38.700000000000003</v>
      </c>
      <c r="I26" s="131">
        <v>39</v>
      </c>
      <c r="J26" s="133">
        <v>39.700000000000003</v>
      </c>
      <c r="K26" s="141" t="s">
        <v>263</v>
      </c>
      <c r="L26" s="130">
        <v>207</v>
      </c>
      <c r="M26" s="142">
        <v>1318</v>
      </c>
      <c r="N26" s="130">
        <v>643</v>
      </c>
      <c r="O26" s="131">
        <v>27.1</v>
      </c>
      <c r="P26" s="131">
        <v>26.5</v>
      </c>
      <c r="Q26" s="132">
        <v>26.3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14.807</v>
      </c>
      <c r="C30" s="36">
        <v>20.25</v>
      </c>
      <c r="D30" s="36">
        <v>23.658000000000001</v>
      </c>
      <c r="E30" s="238">
        <v>23.308</v>
      </c>
      <c r="F30" s="239"/>
      <c r="G30" s="45">
        <v>12.06</v>
      </c>
      <c r="H30" s="36">
        <v>14.231999999999999</v>
      </c>
      <c r="I30" s="36">
        <v>24.39</v>
      </c>
      <c r="J30" s="238">
        <v>28.643000000000001</v>
      </c>
      <c r="K30" s="240"/>
      <c r="L30" s="239"/>
      <c r="M30" s="45">
        <v>2.2509999999999999</v>
      </c>
      <c r="N30" s="36">
        <v>3.831</v>
      </c>
      <c r="O30" s="238">
        <v>6.3529999999999998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35</v>
      </c>
      <c r="C32" s="35">
        <v>40</v>
      </c>
      <c r="D32" s="35">
        <v>30</v>
      </c>
      <c r="E32" s="35">
        <v>10</v>
      </c>
      <c r="F32" s="50">
        <v>8</v>
      </c>
      <c r="G32" s="34">
        <v>8</v>
      </c>
      <c r="H32" s="35">
        <v>800</v>
      </c>
      <c r="I32" s="35">
        <v>3000</v>
      </c>
      <c r="J32" s="35">
        <v>15</v>
      </c>
      <c r="K32" s="35">
        <v>20</v>
      </c>
      <c r="L32" s="40">
        <v>12</v>
      </c>
      <c r="M32" s="34">
        <v>220</v>
      </c>
      <c r="N32" s="35">
        <v>130</v>
      </c>
      <c r="O32" s="35">
        <v>75</v>
      </c>
      <c r="P32" s="35">
        <v>75</v>
      </c>
      <c r="Q32" s="40">
        <v>130</v>
      </c>
      <c r="R32" s="145"/>
    </row>
    <row r="33" spans="1:18" ht="11.25" customHeight="1" thickBot="1" x14ac:dyDescent="0.2">
      <c r="A33" s="62" t="s">
        <v>28</v>
      </c>
      <c r="B33" s="94">
        <v>98.2</v>
      </c>
      <c r="C33" s="95">
        <v>106.3</v>
      </c>
      <c r="D33" s="95">
        <v>49</v>
      </c>
      <c r="E33" s="95">
        <v>22.3</v>
      </c>
      <c r="F33" s="143">
        <v>22.2</v>
      </c>
      <c r="G33" s="94">
        <v>51.7</v>
      </c>
      <c r="H33" s="95">
        <v>353</v>
      </c>
      <c r="I33" s="106">
        <v>1344</v>
      </c>
      <c r="J33" s="95">
        <v>36.6</v>
      </c>
      <c r="K33" s="95">
        <v>36.1</v>
      </c>
      <c r="L33" s="116">
        <v>36</v>
      </c>
      <c r="M33" s="95">
        <v>106.2</v>
      </c>
      <c r="N33" s="95">
        <v>69.400000000000006</v>
      </c>
      <c r="O33" s="95">
        <v>64.3</v>
      </c>
      <c r="P33" s="95">
        <v>64.7</v>
      </c>
      <c r="Q33" s="116">
        <v>88.7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18.05</v>
      </c>
      <c r="C37" s="36">
        <v>18.542999999999999</v>
      </c>
      <c r="D37" s="36">
        <v>24.12</v>
      </c>
      <c r="E37" s="36">
        <v>24.285</v>
      </c>
      <c r="F37" s="36">
        <v>27.08</v>
      </c>
      <c r="G37" s="238">
        <v>36.832000000000001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380</v>
      </c>
      <c r="C39" s="35">
        <v>800</v>
      </c>
      <c r="D39" s="35">
        <v>750</v>
      </c>
      <c r="E39" s="35">
        <v>180</v>
      </c>
      <c r="F39" s="35">
        <v>2500</v>
      </c>
      <c r="G39" s="35">
        <v>800</v>
      </c>
      <c r="H39" s="35">
        <v>700</v>
      </c>
      <c r="I39" s="35">
        <v>800</v>
      </c>
      <c r="J39" s="35" t="s">
        <v>263</v>
      </c>
      <c r="K39" s="35" t="s">
        <v>262</v>
      </c>
      <c r="L39" s="50" t="s">
        <v>262</v>
      </c>
      <c r="M39" s="34">
        <v>550</v>
      </c>
      <c r="N39" s="35">
        <v>180</v>
      </c>
      <c r="O39" s="35" t="s">
        <v>263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>
        <v>367</v>
      </c>
      <c r="C40" s="85">
        <v>370</v>
      </c>
      <c r="D40" s="85">
        <v>362</v>
      </c>
      <c r="E40" s="85">
        <v>184</v>
      </c>
      <c r="F40" s="85">
        <v>621</v>
      </c>
      <c r="G40" s="85">
        <v>271</v>
      </c>
      <c r="H40" s="85">
        <v>300</v>
      </c>
      <c r="I40" s="85">
        <v>287</v>
      </c>
      <c r="J40" s="86" t="s">
        <v>262</v>
      </c>
      <c r="K40" s="86" t="s">
        <v>262</v>
      </c>
      <c r="L40" s="87" t="s">
        <v>262</v>
      </c>
      <c r="M40" s="94">
        <v>258</v>
      </c>
      <c r="N40" s="95">
        <v>116.5</v>
      </c>
      <c r="O40" s="95" t="s">
        <v>263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5.0049999999999999</v>
      </c>
      <c r="K44" s="53">
        <v>10.519</v>
      </c>
      <c r="L44" s="216">
        <v>15.167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15</v>
      </c>
      <c r="N46" s="40">
        <v>20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61.2</v>
      </c>
      <c r="K47" s="95">
        <v>50.2</v>
      </c>
      <c r="L47" s="95">
        <v>47</v>
      </c>
      <c r="M47" s="95">
        <v>47</v>
      </c>
      <c r="N47" s="126">
        <v>47.7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11.74</v>
      </c>
      <c r="D51" s="217"/>
      <c r="E51" s="218"/>
      <c r="F51" s="230">
        <v>14.49</v>
      </c>
      <c r="G51" s="217"/>
      <c r="H51" s="231"/>
      <c r="I51" s="216">
        <v>6.2119999999999997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331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150</v>
      </c>
      <c r="E53" s="117" t="s">
        <v>29</v>
      </c>
      <c r="F53" s="68">
        <v>100</v>
      </c>
      <c r="G53" s="68">
        <v>100</v>
      </c>
      <c r="H53" s="68">
        <v>120</v>
      </c>
      <c r="I53" s="35">
        <v>40</v>
      </c>
      <c r="J53" s="35">
        <v>40</v>
      </c>
      <c r="K53" s="40">
        <v>40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108.1</v>
      </c>
      <c r="D54" s="95">
        <v>116</v>
      </c>
      <c r="E54" s="116" t="s">
        <v>29</v>
      </c>
      <c r="F54" s="88">
        <v>69.400000000000006</v>
      </c>
      <c r="G54" s="99">
        <v>69.5</v>
      </c>
      <c r="H54" s="100">
        <v>72.3</v>
      </c>
      <c r="I54" s="96">
        <v>43.4</v>
      </c>
      <c r="J54" s="96">
        <v>43.4</v>
      </c>
      <c r="K54" s="97">
        <v>43.5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44655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14.513</v>
      </c>
      <c r="E9" s="216">
        <v>15.416</v>
      </c>
      <c r="F9" s="217"/>
      <c r="G9" s="218"/>
      <c r="H9" s="90" t="s">
        <v>29</v>
      </c>
      <c r="I9" s="91" t="s">
        <v>29</v>
      </c>
      <c r="J9" s="53">
        <v>12.002000000000001</v>
      </c>
      <c r="K9" s="216">
        <v>16.888000000000002</v>
      </c>
      <c r="L9" s="217"/>
      <c r="M9" s="218"/>
      <c r="N9" s="52" t="s">
        <v>29</v>
      </c>
      <c r="O9" s="53">
        <v>16.527999999999999</v>
      </c>
      <c r="P9" s="216">
        <v>23.599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900</v>
      </c>
      <c r="E11" s="35">
        <v>750</v>
      </c>
      <c r="F11" s="35">
        <v>850</v>
      </c>
      <c r="G11" s="40">
        <v>800</v>
      </c>
      <c r="H11" s="34" t="s">
        <v>29</v>
      </c>
      <c r="I11" s="35" t="s">
        <v>29</v>
      </c>
      <c r="J11" s="35">
        <v>330</v>
      </c>
      <c r="K11" s="35">
        <v>150</v>
      </c>
      <c r="L11" s="35">
        <v>150</v>
      </c>
      <c r="M11" s="40">
        <v>160</v>
      </c>
      <c r="N11" s="34" t="s">
        <v>29</v>
      </c>
      <c r="O11" s="35">
        <v>120</v>
      </c>
      <c r="P11" s="35">
        <v>250</v>
      </c>
      <c r="Q11" s="35">
        <v>350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169</v>
      </c>
      <c r="E12" s="96">
        <v>296</v>
      </c>
      <c r="F12" s="96">
        <v>305</v>
      </c>
      <c r="G12" s="97">
        <v>309</v>
      </c>
      <c r="H12" s="94" t="s">
        <v>29</v>
      </c>
      <c r="I12" s="95" t="s">
        <v>29</v>
      </c>
      <c r="J12" s="95">
        <v>126</v>
      </c>
      <c r="K12" s="96">
        <v>102</v>
      </c>
      <c r="L12" s="96">
        <v>110</v>
      </c>
      <c r="M12" s="97">
        <v>111</v>
      </c>
      <c r="N12" s="94" t="s">
        <v>29</v>
      </c>
      <c r="O12" s="95">
        <v>71</v>
      </c>
      <c r="P12" s="95">
        <v>109</v>
      </c>
      <c r="Q12" s="95">
        <v>143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1.954</v>
      </c>
      <c r="C16" s="101">
        <v>10.066000000000001</v>
      </c>
      <c r="D16" s="102">
        <v>19.266999999999999</v>
      </c>
      <c r="E16" s="53">
        <v>21.654</v>
      </c>
      <c r="F16" s="216">
        <v>22.587</v>
      </c>
      <c r="G16" s="217"/>
      <c r="H16" s="218"/>
      <c r="I16" s="52">
        <v>6.8719999999999999</v>
      </c>
      <c r="J16" s="53">
        <v>16.111000000000001</v>
      </c>
      <c r="K16" s="53">
        <v>19.824999999999999</v>
      </c>
      <c r="L16" s="245">
        <v>20.079999999999998</v>
      </c>
      <c r="M16" s="246"/>
      <c r="N16" s="247"/>
      <c r="O16" s="230">
        <v>13.71</v>
      </c>
      <c r="P16" s="231"/>
      <c r="Q16" s="117">
        <v>11.967000000000001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5</v>
      </c>
      <c r="C18" s="104">
        <v>15</v>
      </c>
      <c r="D18" s="68">
        <v>3200</v>
      </c>
      <c r="E18" s="35">
        <v>2300</v>
      </c>
      <c r="F18" s="35">
        <v>30</v>
      </c>
      <c r="G18" s="35">
        <v>30</v>
      </c>
      <c r="H18" s="40">
        <v>30</v>
      </c>
      <c r="I18" s="35">
        <v>12</v>
      </c>
      <c r="J18" s="35">
        <v>280</v>
      </c>
      <c r="K18" s="35">
        <v>2000</v>
      </c>
      <c r="L18" s="35">
        <v>10</v>
      </c>
      <c r="M18" s="35">
        <v>10</v>
      </c>
      <c r="N18" s="35">
        <v>12</v>
      </c>
      <c r="O18" s="34">
        <v>260</v>
      </c>
      <c r="P18" s="35">
        <v>250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>
        <v>27</v>
      </c>
      <c r="C19" s="130">
        <v>63</v>
      </c>
      <c r="D19" s="130">
        <v>791</v>
      </c>
      <c r="E19" s="130">
        <v>531</v>
      </c>
      <c r="F19" s="131">
        <v>36.799999999999997</v>
      </c>
      <c r="G19" s="131">
        <v>36.799999999999997</v>
      </c>
      <c r="H19" s="132">
        <v>36</v>
      </c>
      <c r="I19" s="130">
        <v>57</v>
      </c>
      <c r="J19" s="130">
        <v>139</v>
      </c>
      <c r="K19" s="130">
        <v>475</v>
      </c>
      <c r="L19" s="131">
        <v>36</v>
      </c>
      <c r="M19" s="131">
        <v>36</v>
      </c>
      <c r="N19" s="133">
        <v>36</v>
      </c>
      <c r="O19" s="134">
        <v>133</v>
      </c>
      <c r="P19" s="131">
        <v>128</v>
      </c>
      <c r="Q19" s="135">
        <v>124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5.3250000000000002</v>
      </c>
      <c r="C23" s="216">
        <v>8.7080000000000002</v>
      </c>
      <c r="D23" s="217"/>
      <c r="E23" s="218"/>
      <c r="F23" s="52">
        <v>5.8620000000000001</v>
      </c>
      <c r="G23" s="53">
        <v>7.44</v>
      </c>
      <c r="H23" s="216">
        <v>6.1820000000000004</v>
      </c>
      <c r="I23" s="217"/>
      <c r="J23" s="218"/>
      <c r="K23" s="52">
        <v>22.73</v>
      </c>
      <c r="L23" s="53">
        <v>30.33</v>
      </c>
      <c r="M23" s="105">
        <v>28.69</v>
      </c>
      <c r="N23" s="53">
        <v>34.392000000000003</v>
      </c>
      <c r="O23" s="216">
        <v>40.337000000000003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45</v>
      </c>
      <c r="C25" s="35">
        <v>20</v>
      </c>
      <c r="D25" s="35">
        <v>20</v>
      </c>
      <c r="E25" s="40">
        <v>25</v>
      </c>
      <c r="F25" s="34">
        <v>180</v>
      </c>
      <c r="G25" s="35">
        <v>260</v>
      </c>
      <c r="H25" s="35">
        <v>25</v>
      </c>
      <c r="I25" s="35">
        <v>30</v>
      </c>
      <c r="J25" s="50">
        <v>30</v>
      </c>
      <c r="K25" s="34" t="s">
        <v>263</v>
      </c>
      <c r="L25" s="35">
        <v>500</v>
      </c>
      <c r="M25" s="73">
        <v>2500</v>
      </c>
      <c r="N25" s="35">
        <v>2300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58</v>
      </c>
      <c r="C26" s="131">
        <v>44.9</v>
      </c>
      <c r="D26" s="131">
        <v>45</v>
      </c>
      <c r="E26" s="132">
        <v>45</v>
      </c>
      <c r="F26" s="136">
        <v>86</v>
      </c>
      <c r="G26" s="130">
        <v>101</v>
      </c>
      <c r="H26" s="131">
        <v>41</v>
      </c>
      <c r="I26" s="131">
        <v>39</v>
      </c>
      <c r="J26" s="133">
        <v>39.700000000000003</v>
      </c>
      <c r="K26" s="141" t="s">
        <v>263</v>
      </c>
      <c r="L26" s="130">
        <v>237</v>
      </c>
      <c r="M26" s="142">
        <v>1334</v>
      </c>
      <c r="N26" s="130">
        <v>522</v>
      </c>
      <c r="O26" s="131">
        <v>27.1</v>
      </c>
      <c r="P26" s="131">
        <v>26.5</v>
      </c>
      <c r="Q26" s="132">
        <v>26.3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14.6</v>
      </c>
      <c r="C30" s="36">
        <v>20.079000000000001</v>
      </c>
      <c r="D30" s="36">
        <v>23.541</v>
      </c>
      <c r="E30" s="238">
        <v>23.045000000000002</v>
      </c>
      <c r="F30" s="239"/>
      <c r="G30" s="45">
        <v>11.952</v>
      </c>
      <c r="H30" s="36">
        <v>14.231999999999999</v>
      </c>
      <c r="I30" s="36">
        <v>24.347999999999999</v>
      </c>
      <c r="J30" s="238">
        <v>28.332999999999998</v>
      </c>
      <c r="K30" s="240"/>
      <c r="L30" s="239"/>
      <c r="M30" s="45">
        <v>0.65300000000000002</v>
      </c>
      <c r="N30" s="36">
        <v>3.7050000000000001</v>
      </c>
      <c r="O30" s="238">
        <v>6.1059999999999999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35</v>
      </c>
      <c r="E32" s="35">
        <v>8</v>
      </c>
      <c r="F32" s="50">
        <v>8</v>
      </c>
      <c r="G32" s="34">
        <v>8</v>
      </c>
      <c r="H32" s="35">
        <v>950</v>
      </c>
      <c r="I32" s="35">
        <v>3500</v>
      </c>
      <c r="J32" s="35">
        <v>15</v>
      </c>
      <c r="K32" s="35">
        <v>12</v>
      </c>
      <c r="L32" s="40">
        <v>15</v>
      </c>
      <c r="M32" s="34">
        <v>25</v>
      </c>
      <c r="N32" s="35">
        <v>140</v>
      </c>
      <c r="O32" s="35">
        <v>75</v>
      </c>
      <c r="P32" s="35">
        <v>130</v>
      </c>
      <c r="Q32" s="40">
        <v>130</v>
      </c>
      <c r="R32" s="145"/>
    </row>
    <row r="33" spans="1:18" ht="11.25" customHeight="1" thickBot="1" x14ac:dyDescent="0.2">
      <c r="A33" s="62" t="s">
        <v>28</v>
      </c>
      <c r="B33" s="94">
        <v>94</v>
      </c>
      <c r="C33" s="95">
        <v>106.3</v>
      </c>
      <c r="D33" s="95">
        <v>53</v>
      </c>
      <c r="E33" s="95">
        <v>24</v>
      </c>
      <c r="F33" s="143">
        <v>24</v>
      </c>
      <c r="G33" s="94">
        <v>51</v>
      </c>
      <c r="H33" s="95">
        <v>390</v>
      </c>
      <c r="I33" s="106">
        <v>1351</v>
      </c>
      <c r="J33" s="95">
        <v>36.6</v>
      </c>
      <c r="K33" s="95">
        <v>37</v>
      </c>
      <c r="L33" s="116">
        <v>37</v>
      </c>
      <c r="M33" s="95">
        <v>34</v>
      </c>
      <c r="N33" s="95">
        <v>66</v>
      </c>
      <c r="O33" s="95">
        <v>62</v>
      </c>
      <c r="P33" s="95">
        <v>78</v>
      </c>
      <c r="Q33" s="116">
        <v>84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17.797999999999998</v>
      </c>
      <c r="C37" s="36">
        <v>18.257999999999999</v>
      </c>
      <c r="D37" s="36">
        <v>24.137</v>
      </c>
      <c r="E37" s="36">
        <v>24.308</v>
      </c>
      <c r="F37" s="36">
        <v>27</v>
      </c>
      <c r="G37" s="238">
        <v>36.761000000000003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>
        <v>700</v>
      </c>
      <c r="D39" s="35">
        <v>750</v>
      </c>
      <c r="E39" s="35">
        <v>190</v>
      </c>
      <c r="F39" s="35">
        <v>2200</v>
      </c>
      <c r="G39" s="35">
        <v>800</v>
      </c>
      <c r="H39" s="35">
        <v>800</v>
      </c>
      <c r="I39" s="35">
        <v>800</v>
      </c>
      <c r="J39" s="35" t="s">
        <v>263</v>
      </c>
      <c r="K39" s="35" t="s">
        <v>262</v>
      </c>
      <c r="L39" s="50" t="s">
        <v>262</v>
      </c>
      <c r="M39" s="34">
        <v>550</v>
      </c>
      <c r="N39" s="35">
        <v>180</v>
      </c>
      <c r="O39" s="35">
        <v>1100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>
        <v>340</v>
      </c>
      <c r="C40" s="85">
        <v>266</v>
      </c>
      <c r="D40" s="85">
        <v>310</v>
      </c>
      <c r="E40" s="85">
        <v>173</v>
      </c>
      <c r="F40" s="85">
        <v>577</v>
      </c>
      <c r="G40" s="85">
        <v>288</v>
      </c>
      <c r="H40" s="85">
        <v>273</v>
      </c>
      <c r="I40" s="85">
        <v>284</v>
      </c>
      <c r="J40" s="86" t="s">
        <v>262</v>
      </c>
      <c r="K40" s="86" t="s">
        <v>262</v>
      </c>
      <c r="L40" s="87" t="s">
        <v>262</v>
      </c>
      <c r="M40" s="94">
        <v>240</v>
      </c>
      <c r="N40" s="95">
        <v>115</v>
      </c>
      <c r="O40" s="95">
        <v>268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4.93</v>
      </c>
      <c r="K44" s="53">
        <v>10.532</v>
      </c>
      <c r="L44" s="216">
        <v>14.946999999999999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12</v>
      </c>
      <c r="M46" s="35">
        <v>15</v>
      </c>
      <c r="N46" s="40">
        <v>25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60</v>
      </c>
      <c r="K47" s="95">
        <v>50.2</v>
      </c>
      <c r="L47" s="95">
        <v>47</v>
      </c>
      <c r="M47" s="95">
        <v>48</v>
      </c>
      <c r="N47" s="126">
        <v>52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11.41</v>
      </c>
      <c r="D51" s="217"/>
      <c r="E51" s="218"/>
      <c r="F51" s="230">
        <v>14.292999999999999</v>
      </c>
      <c r="G51" s="217"/>
      <c r="H51" s="231"/>
      <c r="I51" s="216">
        <v>5.9290000000000003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336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160</v>
      </c>
      <c r="D53" s="50">
        <v>160</v>
      </c>
      <c r="E53" s="117" t="s">
        <v>29</v>
      </c>
      <c r="F53" s="68">
        <v>110</v>
      </c>
      <c r="G53" s="68">
        <v>110</v>
      </c>
      <c r="H53" s="68">
        <v>110</v>
      </c>
      <c r="I53" s="35">
        <v>40</v>
      </c>
      <c r="J53" s="35">
        <v>40</v>
      </c>
      <c r="K53" s="40">
        <v>35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101</v>
      </c>
      <c r="D54" s="95">
        <v>108</v>
      </c>
      <c r="E54" s="116" t="s">
        <v>29</v>
      </c>
      <c r="F54" s="88">
        <v>73</v>
      </c>
      <c r="G54" s="99">
        <v>69</v>
      </c>
      <c r="H54" s="100">
        <v>70</v>
      </c>
      <c r="I54" s="96">
        <v>43.4</v>
      </c>
      <c r="J54" s="96">
        <v>43.4</v>
      </c>
      <c r="K54" s="97">
        <v>43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G13" zoomScale="120" zoomScaleNormal="12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44662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13.862</v>
      </c>
      <c r="E9" s="216">
        <v>14.885</v>
      </c>
      <c r="F9" s="217"/>
      <c r="G9" s="218"/>
      <c r="H9" s="90" t="s">
        <v>29</v>
      </c>
      <c r="I9" s="91" t="s">
        <v>29</v>
      </c>
      <c r="J9" s="53">
        <v>11.606</v>
      </c>
      <c r="K9" s="216">
        <v>16.506</v>
      </c>
      <c r="L9" s="217"/>
      <c r="M9" s="218"/>
      <c r="N9" s="52" t="s">
        <v>29</v>
      </c>
      <c r="O9" s="53">
        <v>16.384</v>
      </c>
      <c r="P9" s="216">
        <v>23.305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950</v>
      </c>
      <c r="E11" s="35">
        <v>850</v>
      </c>
      <c r="F11" s="35">
        <v>950</v>
      </c>
      <c r="G11" s="40">
        <v>1000</v>
      </c>
      <c r="H11" s="34" t="s">
        <v>29</v>
      </c>
      <c r="I11" s="35" t="s">
        <v>29</v>
      </c>
      <c r="J11" s="35">
        <v>320</v>
      </c>
      <c r="K11" s="35">
        <v>150</v>
      </c>
      <c r="L11" s="35">
        <v>150</v>
      </c>
      <c r="M11" s="40">
        <v>140</v>
      </c>
      <c r="N11" s="34" t="s">
        <v>29</v>
      </c>
      <c r="O11" s="35">
        <v>120</v>
      </c>
      <c r="P11" s="35">
        <v>80</v>
      </c>
      <c r="Q11" s="35">
        <v>350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180.1</v>
      </c>
      <c r="E12" s="96">
        <v>306</v>
      </c>
      <c r="F12" s="96">
        <v>321</v>
      </c>
      <c r="G12" s="97">
        <v>338</v>
      </c>
      <c r="H12" s="94" t="s">
        <v>29</v>
      </c>
      <c r="I12" s="95" t="s">
        <v>29</v>
      </c>
      <c r="J12" s="95">
        <v>134</v>
      </c>
      <c r="K12" s="96">
        <v>107.8</v>
      </c>
      <c r="L12" s="96">
        <v>113.4</v>
      </c>
      <c r="M12" s="97">
        <v>114.2</v>
      </c>
      <c r="N12" s="94" t="s">
        <v>29</v>
      </c>
      <c r="O12" s="95">
        <v>72.400000000000006</v>
      </c>
      <c r="P12" s="95">
        <v>69.2</v>
      </c>
      <c r="Q12" s="95">
        <v>133.6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3.7130000000000001</v>
      </c>
      <c r="C16" s="101">
        <v>9.3279999999999994</v>
      </c>
      <c r="D16" s="102">
        <v>19.222000000000001</v>
      </c>
      <c r="E16" s="53">
        <v>21.350999999999999</v>
      </c>
      <c r="F16" s="216">
        <v>22.23</v>
      </c>
      <c r="G16" s="217"/>
      <c r="H16" s="218"/>
      <c r="I16" s="52">
        <v>5.532</v>
      </c>
      <c r="J16" s="53">
        <v>15.394</v>
      </c>
      <c r="K16" s="53">
        <v>19.731999999999999</v>
      </c>
      <c r="L16" s="245">
        <v>19.943999999999999</v>
      </c>
      <c r="M16" s="246"/>
      <c r="N16" s="247"/>
      <c r="O16" s="230">
        <v>13.374000000000001</v>
      </c>
      <c r="P16" s="231"/>
      <c r="Q16" s="117">
        <v>11.462999999999999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8</v>
      </c>
      <c r="C18" s="104">
        <v>15</v>
      </c>
      <c r="D18" s="68">
        <v>3900</v>
      </c>
      <c r="E18" s="35">
        <v>2300</v>
      </c>
      <c r="F18" s="35">
        <v>30</v>
      </c>
      <c r="G18" s="35">
        <v>30</v>
      </c>
      <c r="H18" s="40">
        <v>30</v>
      </c>
      <c r="I18" s="35">
        <v>15</v>
      </c>
      <c r="J18" s="35">
        <v>170</v>
      </c>
      <c r="K18" s="35">
        <v>2200</v>
      </c>
      <c r="L18" s="35">
        <v>12</v>
      </c>
      <c r="M18" s="35">
        <v>10</v>
      </c>
      <c r="N18" s="35">
        <v>10</v>
      </c>
      <c r="O18" s="34">
        <v>250</v>
      </c>
      <c r="P18" s="35">
        <v>250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26.6</v>
      </c>
      <c r="C19" s="130">
        <v>64.900000000000006</v>
      </c>
      <c r="D19" s="130">
        <v>841</v>
      </c>
      <c r="E19" s="130">
        <v>555</v>
      </c>
      <c r="F19" s="131">
        <v>35.9</v>
      </c>
      <c r="G19" s="131">
        <v>35.9</v>
      </c>
      <c r="H19" s="132">
        <v>36.1</v>
      </c>
      <c r="I19" s="130">
        <v>58.5</v>
      </c>
      <c r="J19" s="130">
        <v>121.8</v>
      </c>
      <c r="K19" s="130">
        <v>504</v>
      </c>
      <c r="L19" s="131">
        <v>35</v>
      </c>
      <c r="M19" s="131">
        <v>35</v>
      </c>
      <c r="N19" s="133">
        <v>36.1</v>
      </c>
      <c r="O19" s="134">
        <v>128</v>
      </c>
      <c r="P19" s="131">
        <v>128.6</v>
      </c>
      <c r="Q19" s="135">
        <v>126.4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5.5309999999999997</v>
      </c>
      <c r="C23" s="216">
        <v>8.468</v>
      </c>
      <c r="D23" s="217"/>
      <c r="E23" s="218"/>
      <c r="F23" s="52">
        <v>6.1470000000000002</v>
      </c>
      <c r="G23" s="53">
        <v>7.5030000000000001</v>
      </c>
      <c r="H23" s="216">
        <v>6.0670000000000002</v>
      </c>
      <c r="I23" s="217"/>
      <c r="J23" s="218"/>
      <c r="K23" s="52" t="s">
        <v>115</v>
      </c>
      <c r="L23" s="53">
        <v>30.297000000000001</v>
      </c>
      <c r="M23" s="105">
        <v>28.545000000000002</v>
      </c>
      <c r="N23" s="53">
        <v>34.252000000000002</v>
      </c>
      <c r="O23" s="216">
        <v>39.944000000000003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15</v>
      </c>
      <c r="C25" s="35">
        <v>25</v>
      </c>
      <c r="D25" s="35">
        <v>25</v>
      </c>
      <c r="E25" s="40">
        <v>25</v>
      </c>
      <c r="F25" s="34">
        <v>160</v>
      </c>
      <c r="G25" s="35">
        <v>250</v>
      </c>
      <c r="H25" s="35">
        <v>30</v>
      </c>
      <c r="I25" s="35">
        <v>30</v>
      </c>
      <c r="J25" s="50">
        <v>40</v>
      </c>
      <c r="K25" s="34" t="s">
        <v>263</v>
      </c>
      <c r="L25" s="35">
        <v>500</v>
      </c>
      <c r="M25" s="73">
        <v>2600</v>
      </c>
      <c r="N25" s="35">
        <v>2200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41.7</v>
      </c>
      <c r="C26" s="131">
        <v>45.6</v>
      </c>
      <c r="D26" s="131">
        <v>47.8</v>
      </c>
      <c r="E26" s="132">
        <v>47.4</v>
      </c>
      <c r="F26" s="136">
        <v>78.599999999999994</v>
      </c>
      <c r="G26" s="130">
        <v>95.6</v>
      </c>
      <c r="H26" s="131">
        <v>37.9</v>
      </c>
      <c r="I26" s="131">
        <v>39.4</v>
      </c>
      <c r="J26" s="133">
        <v>42</v>
      </c>
      <c r="K26" s="141" t="s">
        <v>263</v>
      </c>
      <c r="L26" s="130">
        <v>176.6</v>
      </c>
      <c r="M26" s="142">
        <v>1259</v>
      </c>
      <c r="N26" s="130">
        <v>497</v>
      </c>
      <c r="O26" s="131">
        <v>25.9</v>
      </c>
      <c r="P26" s="131">
        <v>25.6</v>
      </c>
      <c r="Q26" s="132">
        <v>25.4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14.010999999999999</v>
      </c>
      <c r="C30" s="36">
        <v>19.888999999999999</v>
      </c>
      <c r="D30" s="36">
        <v>23.504999999999999</v>
      </c>
      <c r="E30" s="238">
        <v>22.763000000000002</v>
      </c>
      <c r="F30" s="239"/>
      <c r="G30" s="45">
        <v>11.853</v>
      </c>
      <c r="H30" s="36">
        <v>13.997</v>
      </c>
      <c r="I30" s="36">
        <v>24.13</v>
      </c>
      <c r="J30" s="238">
        <v>27.841999999999999</v>
      </c>
      <c r="K30" s="240"/>
      <c r="L30" s="239"/>
      <c r="M30" s="45">
        <v>2.3620000000000001</v>
      </c>
      <c r="N30" s="36">
        <v>3.371</v>
      </c>
      <c r="O30" s="238">
        <v>5.78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20</v>
      </c>
      <c r="C32" s="35">
        <v>40</v>
      </c>
      <c r="D32" s="35">
        <v>30</v>
      </c>
      <c r="E32" s="35">
        <v>10</v>
      </c>
      <c r="F32" s="50">
        <v>10</v>
      </c>
      <c r="G32" s="34">
        <v>8</v>
      </c>
      <c r="H32" s="35">
        <v>950</v>
      </c>
      <c r="I32" s="35">
        <v>3000</v>
      </c>
      <c r="J32" s="35">
        <v>20</v>
      </c>
      <c r="K32" s="35">
        <v>15</v>
      </c>
      <c r="L32" s="40">
        <v>12</v>
      </c>
      <c r="M32" s="34">
        <v>200</v>
      </c>
      <c r="N32" s="35">
        <v>130</v>
      </c>
      <c r="O32" s="35">
        <v>140</v>
      </c>
      <c r="P32" s="35">
        <v>150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73.8</v>
      </c>
      <c r="C33" s="95">
        <v>98.7</v>
      </c>
      <c r="D33" s="95">
        <v>48.9</v>
      </c>
      <c r="E33" s="95">
        <v>24.2</v>
      </c>
      <c r="F33" s="143">
        <v>23.1</v>
      </c>
      <c r="G33" s="94">
        <v>50.6</v>
      </c>
      <c r="H33" s="95">
        <v>351</v>
      </c>
      <c r="I33" s="106">
        <v>1378</v>
      </c>
      <c r="J33" s="95">
        <v>35.9</v>
      </c>
      <c r="K33" s="95">
        <v>35.299999999999997</v>
      </c>
      <c r="L33" s="116">
        <v>35.200000000000003</v>
      </c>
      <c r="M33" s="95">
        <v>94.7</v>
      </c>
      <c r="N33" s="95">
        <v>68.900000000000006</v>
      </c>
      <c r="O33" s="95">
        <v>85</v>
      </c>
      <c r="P33" s="95">
        <v>93.6</v>
      </c>
      <c r="Q33" s="116">
        <v>93.8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 t="s">
        <v>263</v>
      </c>
      <c r="C37" s="36" t="s">
        <v>263</v>
      </c>
      <c r="D37" s="36" t="s">
        <v>263</v>
      </c>
      <c r="E37" s="36" t="s">
        <v>263</v>
      </c>
      <c r="F37" s="36" t="s">
        <v>263</v>
      </c>
      <c r="G37" s="238" t="s">
        <v>263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 t="s">
        <v>263</v>
      </c>
      <c r="D39" s="35" t="s">
        <v>263</v>
      </c>
      <c r="E39" s="35" t="s">
        <v>263</v>
      </c>
      <c r="F39" s="35" t="s">
        <v>263</v>
      </c>
      <c r="G39" s="35" t="s">
        <v>263</v>
      </c>
      <c r="H39" s="35" t="s">
        <v>263</v>
      </c>
      <c r="I39" s="35" t="s">
        <v>263</v>
      </c>
      <c r="J39" s="35" t="s">
        <v>263</v>
      </c>
      <c r="K39" s="35" t="s">
        <v>262</v>
      </c>
      <c r="L39" s="50" t="s">
        <v>262</v>
      </c>
      <c r="M39" s="34" t="s">
        <v>263</v>
      </c>
      <c r="N39" s="35">
        <v>190</v>
      </c>
      <c r="O39" s="35" t="s">
        <v>263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 t="s">
        <v>263</v>
      </c>
      <c r="C40" s="85" t="s">
        <v>263</v>
      </c>
      <c r="D40" s="85" t="s">
        <v>263</v>
      </c>
      <c r="E40" s="85" t="s">
        <v>263</v>
      </c>
      <c r="F40" s="85" t="s">
        <v>263</v>
      </c>
      <c r="G40" s="85" t="s">
        <v>263</v>
      </c>
      <c r="H40" s="85" t="s">
        <v>263</v>
      </c>
      <c r="I40" s="85" t="s">
        <v>263</v>
      </c>
      <c r="J40" s="86" t="s">
        <v>262</v>
      </c>
      <c r="K40" s="86" t="s">
        <v>262</v>
      </c>
      <c r="L40" s="87" t="s">
        <v>262</v>
      </c>
      <c r="M40" s="94" t="s">
        <v>263</v>
      </c>
      <c r="N40" s="95">
        <v>114</v>
      </c>
      <c r="O40" s="95" t="s">
        <v>263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4.95</v>
      </c>
      <c r="K44" s="53">
        <v>10.552</v>
      </c>
      <c r="L44" s="216">
        <v>14.605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12</v>
      </c>
      <c r="M46" s="35">
        <v>15</v>
      </c>
      <c r="N46" s="40">
        <v>30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57.4</v>
      </c>
      <c r="K47" s="95">
        <v>48.8</v>
      </c>
      <c r="L47" s="95">
        <v>45.8</v>
      </c>
      <c r="M47" s="95">
        <v>46.2</v>
      </c>
      <c r="N47" s="126">
        <v>52.9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10.894</v>
      </c>
      <c r="D51" s="217"/>
      <c r="E51" s="218"/>
      <c r="F51" s="230">
        <v>14.163</v>
      </c>
      <c r="G51" s="217"/>
      <c r="H51" s="231"/>
      <c r="I51" s="216">
        <v>5.8230000000000004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347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160</v>
      </c>
      <c r="D53" s="50">
        <v>140</v>
      </c>
      <c r="E53" s="117" t="s">
        <v>29</v>
      </c>
      <c r="F53" s="68">
        <v>100</v>
      </c>
      <c r="G53" s="68">
        <v>110</v>
      </c>
      <c r="H53" s="68">
        <v>110</v>
      </c>
      <c r="I53" s="35">
        <v>40</v>
      </c>
      <c r="J53" s="35">
        <v>40</v>
      </c>
      <c r="K53" s="40">
        <v>40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110.7</v>
      </c>
      <c r="D54" s="95">
        <v>108</v>
      </c>
      <c r="E54" s="116" t="s">
        <v>29</v>
      </c>
      <c r="F54" s="88">
        <v>67</v>
      </c>
      <c r="G54" s="99">
        <v>72</v>
      </c>
      <c r="H54" s="100">
        <v>72.8</v>
      </c>
      <c r="I54" s="96">
        <v>42.7</v>
      </c>
      <c r="J54" s="96">
        <v>42.4</v>
      </c>
      <c r="K54" s="97">
        <v>41.8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44669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13.368</v>
      </c>
      <c r="E9" s="216">
        <v>13.452999999999999</v>
      </c>
      <c r="F9" s="217"/>
      <c r="G9" s="218"/>
      <c r="H9" s="90" t="s">
        <v>29</v>
      </c>
      <c r="I9" s="91" t="s">
        <v>29</v>
      </c>
      <c r="J9" s="53">
        <v>10.215999999999999</v>
      </c>
      <c r="K9" s="216">
        <v>10.388</v>
      </c>
      <c r="L9" s="217"/>
      <c r="M9" s="218"/>
      <c r="N9" s="52" t="s">
        <v>29</v>
      </c>
      <c r="O9" s="53">
        <v>16.411000000000001</v>
      </c>
      <c r="P9" s="216">
        <v>23.297000000000001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800</v>
      </c>
      <c r="F11" s="35">
        <v>850</v>
      </c>
      <c r="G11" s="40">
        <v>950</v>
      </c>
      <c r="H11" s="34" t="s">
        <v>29</v>
      </c>
      <c r="I11" s="35" t="s">
        <v>29</v>
      </c>
      <c r="J11" s="35">
        <v>340</v>
      </c>
      <c r="K11" s="35">
        <v>170</v>
      </c>
      <c r="L11" s="35">
        <v>150</v>
      </c>
      <c r="M11" s="40">
        <v>160</v>
      </c>
      <c r="N11" s="34" t="s">
        <v>29</v>
      </c>
      <c r="O11" s="35">
        <v>130</v>
      </c>
      <c r="P11" s="35">
        <v>90</v>
      </c>
      <c r="Q11" s="35">
        <v>350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178.9</v>
      </c>
      <c r="E12" s="96">
        <v>303</v>
      </c>
      <c r="F12" s="96">
        <v>323</v>
      </c>
      <c r="G12" s="97">
        <v>327</v>
      </c>
      <c r="H12" s="94" t="s">
        <v>29</v>
      </c>
      <c r="I12" s="95" t="s">
        <v>29</v>
      </c>
      <c r="J12" s="95">
        <v>134.69999999999999</v>
      </c>
      <c r="K12" s="96">
        <v>114.4</v>
      </c>
      <c r="L12" s="96">
        <v>115.2</v>
      </c>
      <c r="M12" s="97">
        <v>119.3</v>
      </c>
      <c r="N12" s="94" t="s">
        <v>29</v>
      </c>
      <c r="O12" s="95">
        <v>72.2</v>
      </c>
      <c r="P12" s="95">
        <v>70.400000000000006</v>
      </c>
      <c r="Q12" s="95">
        <v>140.4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3.8719999999999999</v>
      </c>
      <c r="C16" s="101">
        <v>9.8450000000000006</v>
      </c>
      <c r="D16" s="102">
        <v>19.222000000000001</v>
      </c>
      <c r="E16" s="53">
        <v>21.382000000000001</v>
      </c>
      <c r="F16" s="216">
        <v>20.902000000000001</v>
      </c>
      <c r="G16" s="217"/>
      <c r="H16" s="218"/>
      <c r="I16" s="52">
        <v>7.2990000000000004</v>
      </c>
      <c r="J16" s="53">
        <v>15.82</v>
      </c>
      <c r="K16" s="53">
        <v>19.745000000000001</v>
      </c>
      <c r="L16" s="245">
        <v>18.815999999999999</v>
      </c>
      <c r="M16" s="246"/>
      <c r="N16" s="247"/>
      <c r="O16" s="230">
        <v>13.103999999999999</v>
      </c>
      <c r="P16" s="231"/>
      <c r="Q16" s="117">
        <v>11.56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10</v>
      </c>
      <c r="C18" s="104">
        <v>15</v>
      </c>
      <c r="D18" s="68">
        <v>3500</v>
      </c>
      <c r="E18" s="35">
        <v>2400</v>
      </c>
      <c r="F18" s="35">
        <v>35</v>
      </c>
      <c r="G18" s="35">
        <v>40</v>
      </c>
      <c r="H18" s="40">
        <v>30</v>
      </c>
      <c r="I18" s="35">
        <v>25</v>
      </c>
      <c r="J18" s="35">
        <v>180</v>
      </c>
      <c r="K18" s="35">
        <v>2000</v>
      </c>
      <c r="L18" s="35">
        <v>10</v>
      </c>
      <c r="M18" s="35">
        <v>10</v>
      </c>
      <c r="N18" s="35">
        <v>10</v>
      </c>
      <c r="O18" s="34">
        <v>230</v>
      </c>
      <c r="P18" s="35">
        <v>230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27.4</v>
      </c>
      <c r="C19" s="130">
        <v>63.5</v>
      </c>
      <c r="D19" s="130">
        <v>834</v>
      </c>
      <c r="E19" s="130">
        <v>554</v>
      </c>
      <c r="F19" s="131">
        <v>35.9</v>
      </c>
      <c r="G19" s="131">
        <v>35.799999999999997</v>
      </c>
      <c r="H19" s="132">
        <v>36.200000000000003</v>
      </c>
      <c r="I19" s="130">
        <v>76.5</v>
      </c>
      <c r="J19" s="130">
        <v>120.6</v>
      </c>
      <c r="K19" s="130">
        <v>466</v>
      </c>
      <c r="L19" s="131">
        <v>34.799999999999997</v>
      </c>
      <c r="M19" s="131">
        <v>35.1</v>
      </c>
      <c r="N19" s="133">
        <v>36.9</v>
      </c>
      <c r="O19" s="134">
        <v>124.5</v>
      </c>
      <c r="P19" s="131">
        <v>125.8</v>
      </c>
      <c r="Q19" s="135">
        <v>123.6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5.819</v>
      </c>
      <c r="C23" s="216">
        <v>6.9850000000000003</v>
      </c>
      <c r="D23" s="217"/>
      <c r="E23" s="218"/>
      <c r="F23" s="52">
        <v>5.9660000000000002</v>
      </c>
      <c r="G23" s="53">
        <v>7.3319999999999999</v>
      </c>
      <c r="H23" s="216">
        <v>5.5209999999999999</v>
      </c>
      <c r="I23" s="217"/>
      <c r="J23" s="218"/>
      <c r="K23" s="52" t="s">
        <v>115</v>
      </c>
      <c r="L23" s="53">
        <v>30.280999999999999</v>
      </c>
      <c r="M23" s="105">
        <v>28.571000000000002</v>
      </c>
      <c r="N23" s="53">
        <v>34.250999999999998</v>
      </c>
      <c r="O23" s="216">
        <v>39.798999999999999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15</v>
      </c>
      <c r="C25" s="35">
        <v>20</v>
      </c>
      <c r="D25" s="35">
        <v>20</v>
      </c>
      <c r="E25" s="40">
        <v>30</v>
      </c>
      <c r="F25" s="34">
        <v>200</v>
      </c>
      <c r="G25" s="35">
        <v>280</v>
      </c>
      <c r="H25" s="35">
        <v>25</v>
      </c>
      <c r="I25" s="35">
        <v>35</v>
      </c>
      <c r="J25" s="50">
        <v>60</v>
      </c>
      <c r="K25" s="34" t="s">
        <v>263</v>
      </c>
      <c r="L25" s="35">
        <v>480</v>
      </c>
      <c r="M25" s="73">
        <v>2500</v>
      </c>
      <c r="N25" s="35">
        <v>2300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46.1</v>
      </c>
      <c r="C26" s="131">
        <v>44.8</v>
      </c>
      <c r="D26" s="131">
        <v>44.7</v>
      </c>
      <c r="E26" s="132">
        <v>48.7</v>
      </c>
      <c r="F26" s="136">
        <v>90</v>
      </c>
      <c r="G26" s="130">
        <v>102.9</v>
      </c>
      <c r="H26" s="131">
        <v>37.9</v>
      </c>
      <c r="I26" s="131">
        <v>39.799999999999997</v>
      </c>
      <c r="J26" s="133">
        <v>47.8</v>
      </c>
      <c r="K26" s="141" t="s">
        <v>263</v>
      </c>
      <c r="L26" s="130">
        <v>207</v>
      </c>
      <c r="M26" s="142">
        <v>1299</v>
      </c>
      <c r="N26" s="130">
        <v>539</v>
      </c>
      <c r="O26" s="131">
        <v>27.1</v>
      </c>
      <c r="P26" s="131">
        <v>27</v>
      </c>
      <c r="Q26" s="132">
        <v>26.9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14.481</v>
      </c>
      <c r="C30" s="36">
        <v>19.713999999999999</v>
      </c>
      <c r="D30" s="36">
        <v>23.456</v>
      </c>
      <c r="E30" s="238">
        <v>22.029</v>
      </c>
      <c r="F30" s="239"/>
      <c r="G30" s="45">
        <v>11.911</v>
      </c>
      <c r="H30" s="36">
        <v>14.01</v>
      </c>
      <c r="I30" s="36">
        <v>24.15</v>
      </c>
      <c r="J30" s="238">
        <v>27.044</v>
      </c>
      <c r="K30" s="240"/>
      <c r="L30" s="239"/>
      <c r="M30" s="45">
        <v>2.4430000000000001</v>
      </c>
      <c r="N30" s="36">
        <v>2.8839999999999999</v>
      </c>
      <c r="O30" s="238">
        <v>3.194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20</v>
      </c>
      <c r="C32" s="35">
        <v>35</v>
      </c>
      <c r="D32" s="35">
        <v>35</v>
      </c>
      <c r="E32" s="35">
        <v>8</v>
      </c>
      <c r="F32" s="50">
        <v>10</v>
      </c>
      <c r="G32" s="34">
        <v>8</v>
      </c>
      <c r="H32" s="35">
        <v>900</v>
      </c>
      <c r="I32" s="35">
        <v>3500</v>
      </c>
      <c r="J32" s="35">
        <v>20</v>
      </c>
      <c r="K32" s="35">
        <v>15</v>
      </c>
      <c r="L32" s="40">
        <v>15</v>
      </c>
      <c r="M32" s="34">
        <v>170</v>
      </c>
      <c r="N32" s="35">
        <v>140</v>
      </c>
      <c r="O32" s="35">
        <v>80</v>
      </c>
      <c r="P32" s="35">
        <v>150</v>
      </c>
      <c r="Q32" s="40">
        <v>180</v>
      </c>
      <c r="R32" s="145"/>
    </row>
    <row r="33" spans="1:18" ht="11.25" customHeight="1" thickBot="1" x14ac:dyDescent="0.2">
      <c r="A33" s="62" t="s">
        <v>28</v>
      </c>
      <c r="B33" s="94">
        <v>74</v>
      </c>
      <c r="C33" s="95">
        <v>97.7</v>
      </c>
      <c r="D33" s="95">
        <v>48.6</v>
      </c>
      <c r="E33" s="95">
        <v>23.8</v>
      </c>
      <c r="F33" s="143">
        <v>31.1</v>
      </c>
      <c r="G33" s="94">
        <v>49.8</v>
      </c>
      <c r="H33" s="95">
        <v>336</v>
      </c>
      <c r="I33" s="106">
        <v>1339</v>
      </c>
      <c r="J33" s="95">
        <v>36</v>
      </c>
      <c r="K33" s="95">
        <v>35.5</v>
      </c>
      <c r="L33" s="116">
        <v>35.4</v>
      </c>
      <c r="M33" s="95">
        <v>90.4</v>
      </c>
      <c r="N33" s="95">
        <v>68.900000000000006</v>
      </c>
      <c r="O33" s="95">
        <v>65.900000000000006</v>
      </c>
      <c r="P33" s="95">
        <v>90.8</v>
      </c>
      <c r="Q33" s="116">
        <v>108.6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 t="s">
        <v>263</v>
      </c>
      <c r="C37" s="36" t="s">
        <v>263</v>
      </c>
      <c r="D37" s="36" t="s">
        <v>263</v>
      </c>
      <c r="E37" s="36" t="s">
        <v>263</v>
      </c>
      <c r="F37" s="36" t="s">
        <v>263</v>
      </c>
      <c r="G37" s="238" t="s">
        <v>263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 t="s">
        <v>263</v>
      </c>
      <c r="D39" s="35" t="s">
        <v>263</v>
      </c>
      <c r="E39" s="35" t="s">
        <v>263</v>
      </c>
      <c r="F39" s="35" t="s">
        <v>263</v>
      </c>
      <c r="G39" s="35" t="s">
        <v>263</v>
      </c>
      <c r="H39" s="35" t="s">
        <v>263</v>
      </c>
      <c r="I39" s="35" t="s">
        <v>263</v>
      </c>
      <c r="J39" s="35" t="s">
        <v>263</v>
      </c>
      <c r="K39" s="35" t="s">
        <v>262</v>
      </c>
      <c r="L39" s="50" t="s">
        <v>262</v>
      </c>
      <c r="M39" s="34" t="s">
        <v>263</v>
      </c>
      <c r="N39" s="35" t="s">
        <v>342</v>
      </c>
      <c r="O39" s="35">
        <v>1300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 t="s">
        <v>263</v>
      </c>
      <c r="C40" s="85" t="s">
        <v>263</v>
      </c>
      <c r="D40" s="85" t="s">
        <v>263</v>
      </c>
      <c r="E40" s="85" t="s">
        <v>263</v>
      </c>
      <c r="F40" s="85" t="s">
        <v>263</v>
      </c>
      <c r="G40" s="85" t="s">
        <v>263</v>
      </c>
      <c r="H40" s="85" t="s">
        <v>263</v>
      </c>
      <c r="I40" s="85" t="s">
        <v>263</v>
      </c>
      <c r="J40" s="86" t="s">
        <v>262</v>
      </c>
      <c r="K40" s="86" t="s">
        <v>262</v>
      </c>
      <c r="L40" s="87" t="s">
        <v>262</v>
      </c>
      <c r="M40" s="94" t="s">
        <v>263</v>
      </c>
      <c r="N40" s="95" t="s">
        <v>342</v>
      </c>
      <c r="O40" s="95">
        <v>332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4.9829999999999997</v>
      </c>
      <c r="K44" s="53">
        <v>10.661</v>
      </c>
      <c r="L44" s="216">
        <v>14.585000000000001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12</v>
      </c>
      <c r="M46" s="35">
        <v>12</v>
      </c>
      <c r="N46" s="40">
        <v>15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59</v>
      </c>
      <c r="K47" s="95">
        <v>48.3</v>
      </c>
      <c r="L47" s="95">
        <v>45.9</v>
      </c>
      <c r="M47" s="95">
        <v>45.9</v>
      </c>
      <c r="N47" s="126">
        <v>46.4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9.25</v>
      </c>
      <c r="D51" s="217"/>
      <c r="E51" s="218"/>
      <c r="F51" s="230">
        <v>10.318</v>
      </c>
      <c r="G51" s="217"/>
      <c r="H51" s="231"/>
      <c r="I51" s="216">
        <v>5.3120000000000003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346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130</v>
      </c>
      <c r="E53" s="117" t="s">
        <v>29</v>
      </c>
      <c r="F53" s="68">
        <v>130</v>
      </c>
      <c r="G53" s="68">
        <v>130</v>
      </c>
      <c r="H53" s="68">
        <v>140</v>
      </c>
      <c r="I53" s="35">
        <v>40</v>
      </c>
      <c r="J53" s="35">
        <v>30</v>
      </c>
      <c r="K53" s="40">
        <v>30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107</v>
      </c>
      <c r="D54" s="95">
        <v>105.9</v>
      </c>
      <c r="E54" s="116" t="s">
        <v>29</v>
      </c>
      <c r="F54" s="88">
        <v>75.5</v>
      </c>
      <c r="G54" s="99">
        <v>75.5</v>
      </c>
      <c r="H54" s="100">
        <v>78.099999999999994</v>
      </c>
      <c r="I54" s="96">
        <v>41.4</v>
      </c>
      <c r="J54" s="96">
        <v>41.3</v>
      </c>
      <c r="K54" s="97">
        <v>41.2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44676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12.81</v>
      </c>
      <c r="E9" s="216">
        <v>12.673999999999999</v>
      </c>
      <c r="F9" s="217"/>
      <c r="G9" s="218"/>
      <c r="H9" s="90" t="s">
        <v>29</v>
      </c>
      <c r="I9" s="91" t="s">
        <v>29</v>
      </c>
      <c r="J9" s="53">
        <v>9.2789999999999999</v>
      </c>
      <c r="K9" s="216">
        <v>9.718</v>
      </c>
      <c r="L9" s="217"/>
      <c r="M9" s="218"/>
      <c r="N9" s="52" t="s">
        <v>29</v>
      </c>
      <c r="O9" s="53">
        <v>16.332000000000001</v>
      </c>
      <c r="P9" s="216">
        <v>23.196000000000002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950</v>
      </c>
      <c r="E11" s="35">
        <v>800</v>
      </c>
      <c r="F11" s="35">
        <v>900</v>
      </c>
      <c r="G11" s="40">
        <v>950</v>
      </c>
      <c r="H11" s="34" t="s">
        <v>29</v>
      </c>
      <c r="I11" s="35" t="s">
        <v>29</v>
      </c>
      <c r="J11" s="35">
        <v>380</v>
      </c>
      <c r="K11" s="35">
        <v>170</v>
      </c>
      <c r="L11" s="35">
        <v>200</v>
      </c>
      <c r="M11" s="40">
        <v>190</v>
      </c>
      <c r="N11" s="34" t="s">
        <v>29</v>
      </c>
      <c r="O11" s="35">
        <v>120</v>
      </c>
      <c r="P11" s="35">
        <v>130</v>
      </c>
      <c r="Q11" s="35">
        <v>350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173</v>
      </c>
      <c r="E12" s="96">
        <v>309</v>
      </c>
      <c r="F12" s="96">
        <v>314</v>
      </c>
      <c r="G12" s="97">
        <v>318</v>
      </c>
      <c r="H12" s="94" t="s">
        <v>29</v>
      </c>
      <c r="I12" s="95" t="s">
        <v>29</v>
      </c>
      <c r="J12" s="95">
        <v>139</v>
      </c>
      <c r="K12" s="96">
        <v>131</v>
      </c>
      <c r="L12" s="96">
        <v>136</v>
      </c>
      <c r="M12" s="97">
        <v>135</v>
      </c>
      <c r="N12" s="94" t="s">
        <v>29</v>
      </c>
      <c r="O12" s="95">
        <v>68</v>
      </c>
      <c r="P12" s="95">
        <v>86</v>
      </c>
      <c r="Q12" s="95">
        <v>138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3.3050000000000002</v>
      </c>
      <c r="C16" s="101">
        <v>9.7070000000000007</v>
      </c>
      <c r="D16" s="102">
        <v>19.190000000000001</v>
      </c>
      <c r="E16" s="53">
        <v>21.141999999999999</v>
      </c>
      <c r="F16" s="216">
        <v>20.434000000000001</v>
      </c>
      <c r="G16" s="217"/>
      <c r="H16" s="218"/>
      <c r="I16" s="52">
        <v>5.3449999999999998</v>
      </c>
      <c r="J16" s="53">
        <v>15.286</v>
      </c>
      <c r="K16" s="53">
        <v>19.63</v>
      </c>
      <c r="L16" s="245">
        <v>18.57</v>
      </c>
      <c r="M16" s="246"/>
      <c r="N16" s="247"/>
      <c r="O16" s="230">
        <v>12.109</v>
      </c>
      <c r="P16" s="231"/>
      <c r="Q16" s="117">
        <v>10.558999999999999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3</v>
      </c>
      <c r="C18" s="104">
        <v>10</v>
      </c>
      <c r="D18" s="68">
        <v>3800</v>
      </c>
      <c r="E18" s="35">
        <v>2500</v>
      </c>
      <c r="F18" s="35">
        <v>45</v>
      </c>
      <c r="G18" s="35">
        <v>35</v>
      </c>
      <c r="H18" s="40">
        <v>35</v>
      </c>
      <c r="I18" s="35">
        <v>12</v>
      </c>
      <c r="J18" s="35">
        <v>160</v>
      </c>
      <c r="K18" s="35">
        <v>2300</v>
      </c>
      <c r="L18" s="35">
        <v>12</v>
      </c>
      <c r="M18" s="35">
        <v>10</v>
      </c>
      <c r="N18" s="35">
        <v>10</v>
      </c>
      <c r="O18" s="34">
        <v>220</v>
      </c>
      <c r="P18" s="35">
        <v>220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28</v>
      </c>
      <c r="C19" s="130">
        <v>61</v>
      </c>
      <c r="D19" s="130">
        <v>836</v>
      </c>
      <c r="E19" s="130">
        <v>572</v>
      </c>
      <c r="F19" s="131">
        <v>41</v>
      </c>
      <c r="G19" s="131">
        <v>39</v>
      </c>
      <c r="H19" s="132">
        <v>39</v>
      </c>
      <c r="I19" s="151">
        <v>49</v>
      </c>
      <c r="J19" s="130">
        <v>118</v>
      </c>
      <c r="K19" s="130">
        <v>506</v>
      </c>
      <c r="L19" s="131">
        <v>38</v>
      </c>
      <c r="M19" s="131">
        <v>37</v>
      </c>
      <c r="N19" s="133">
        <v>36.9</v>
      </c>
      <c r="O19" s="134">
        <v>123</v>
      </c>
      <c r="P19" s="131">
        <v>122</v>
      </c>
      <c r="Q19" s="135">
        <v>125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4.8410000000000002</v>
      </c>
      <c r="C23" s="216">
        <v>6.3810000000000002</v>
      </c>
      <c r="D23" s="217"/>
      <c r="E23" s="218"/>
      <c r="F23" s="52">
        <v>5.9489999999999998</v>
      </c>
      <c r="G23" s="53">
        <v>7.3209999999999997</v>
      </c>
      <c r="H23" s="216">
        <v>5.4089999999999998</v>
      </c>
      <c r="I23" s="217"/>
      <c r="J23" s="218"/>
      <c r="K23" s="52" t="s">
        <v>115</v>
      </c>
      <c r="L23" s="53">
        <v>30.286999999999999</v>
      </c>
      <c r="M23" s="105">
        <v>28.573</v>
      </c>
      <c r="N23" s="53">
        <v>34.200000000000003</v>
      </c>
      <c r="O23" s="216">
        <v>39.567999999999998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20</v>
      </c>
      <c r="D25" s="35">
        <v>45</v>
      </c>
      <c r="E25" s="40">
        <v>50</v>
      </c>
      <c r="F25" s="34">
        <v>25</v>
      </c>
      <c r="G25" s="35">
        <v>320</v>
      </c>
      <c r="H25" s="35">
        <v>40</v>
      </c>
      <c r="I25" s="35">
        <v>70</v>
      </c>
      <c r="J25" s="50">
        <v>60</v>
      </c>
      <c r="K25" s="34" t="s">
        <v>263</v>
      </c>
      <c r="L25" s="35">
        <v>500</v>
      </c>
      <c r="M25" s="73">
        <v>2800</v>
      </c>
      <c r="N25" s="35">
        <v>2600</v>
      </c>
      <c r="O25" s="35">
        <v>8</v>
      </c>
      <c r="P25" s="35">
        <v>8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47</v>
      </c>
      <c r="C26" s="131">
        <v>44</v>
      </c>
      <c r="D26" s="131">
        <v>54</v>
      </c>
      <c r="E26" s="132">
        <v>57</v>
      </c>
      <c r="F26" s="136">
        <v>46</v>
      </c>
      <c r="G26" s="130">
        <v>103</v>
      </c>
      <c r="H26" s="131">
        <v>46</v>
      </c>
      <c r="I26" s="131">
        <v>48</v>
      </c>
      <c r="J26" s="133">
        <v>48</v>
      </c>
      <c r="K26" s="141" t="s">
        <v>263</v>
      </c>
      <c r="L26" s="130">
        <v>190</v>
      </c>
      <c r="M26" s="142">
        <v>1333</v>
      </c>
      <c r="N26" s="130">
        <v>671</v>
      </c>
      <c r="O26" s="131">
        <v>27.1</v>
      </c>
      <c r="P26" s="131">
        <v>26</v>
      </c>
      <c r="Q26" s="132">
        <v>26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14.226000000000001</v>
      </c>
      <c r="C30" s="36">
        <v>19.818999999999999</v>
      </c>
      <c r="D30" s="36">
        <v>23.385000000000002</v>
      </c>
      <c r="E30" s="238">
        <v>21.83</v>
      </c>
      <c r="F30" s="239"/>
      <c r="G30" s="45">
        <v>11.795</v>
      </c>
      <c r="H30" s="36">
        <v>13.974</v>
      </c>
      <c r="I30" s="36">
        <v>24.013000000000002</v>
      </c>
      <c r="J30" s="238">
        <v>26.457999999999998</v>
      </c>
      <c r="K30" s="240"/>
      <c r="L30" s="239"/>
      <c r="M30" s="45">
        <v>1.448</v>
      </c>
      <c r="N30" s="36">
        <v>2.2949999999999999</v>
      </c>
      <c r="O30" s="238">
        <v>2.5880000000000001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15</v>
      </c>
      <c r="C32" s="35">
        <v>40</v>
      </c>
      <c r="D32" s="35">
        <v>35</v>
      </c>
      <c r="E32" s="35">
        <v>8</v>
      </c>
      <c r="F32" s="50">
        <v>8</v>
      </c>
      <c r="G32" s="34">
        <v>8</v>
      </c>
      <c r="H32" s="35">
        <v>550</v>
      </c>
      <c r="I32" s="35">
        <v>3700</v>
      </c>
      <c r="J32" s="35">
        <v>12</v>
      </c>
      <c r="K32" s="35">
        <v>12</v>
      </c>
      <c r="L32" s="40">
        <v>15</v>
      </c>
      <c r="M32" s="34">
        <v>75</v>
      </c>
      <c r="N32" s="35">
        <v>140</v>
      </c>
      <c r="O32" s="35">
        <v>160</v>
      </c>
      <c r="P32" s="35">
        <v>200</v>
      </c>
      <c r="Q32" s="40">
        <v>250</v>
      </c>
      <c r="R32" s="145"/>
    </row>
    <row r="33" spans="1:18" ht="11.25" customHeight="1" thickBot="1" x14ac:dyDescent="0.2">
      <c r="A33" s="62" t="s">
        <v>28</v>
      </c>
      <c r="B33" s="94">
        <v>74</v>
      </c>
      <c r="C33" s="95">
        <v>97</v>
      </c>
      <c r="D33" s="95">
        <v>52</v>
      </c>
      <c r="E33" s="95">
        <v>26</v>
      </c>
      <c r="F33" s="143">
        <v>26</v>
      </c>
      <c r="G33" s="94">
        <v>51</v>
      </c>
      <c r="H33" s="95">
        <v>286</v>
      </c>
      <c r="I33" s="106">
        <v>1414</v>
      </c>
      <c r="J33" s="95">
        <v>36</v>
      </c>
      <c r="K33" s="95">
        <v>35</v>
      </c>
      <c r="L33" s="116">
        <v>36</v>
      </c>
      <c r="M33" s="95">
        <v>60</v>
      </c>
      <c r="N33" s="95">
        <v>66</v>
      </c>
      <c r="O33" s="95">
        <v>90</v>
      </c>
      <c r="P33" s="95">
        <v>117</v>
      </c>
      <c r="Q33" s="116">
        <v>130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 t="s">
        <v>263</v>
      </c>
      <c r="C37" s="36" t="s">
        <v>263</v>
      </c>
      <c r="D37" s="36" t="s">
        <v>263</v>
      </c>
      <c r="E37" s="36" t="s">
        <v>263</v>
      </c>
      <c r="F37" s="36" t="s">
        <v>263</v>
      </c>
      <c r="G37" s="238" t="s">
        <v>263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 t="s">
        <v>263</v>
      </c>
      <c r="D39" s="35" t="s">
        <v>263</v>
      </c>
      <c r="E39" s="35" t="s">
        <v>263</v>
      </c>
      <c r="F39" s="35" t="s">
        <v>263</v>
      </c>
      <c r="G39" s="35" t="s">
        <v>263</v>
      </c>
      <c r="H39" s="35" t="s">
        <v>263</v>
      </c>
      <c r="I39" s="35" t="s">
        <v>263</v>
      </c>
      <c r="J39" s="35" t="s">
        <v>263</v>
      </c>
      <c r="K39" s="35" t="s">
        <v>262</v>
      </c>
      <c r="L39" s="50" t="s">
        <v>262</v>
      </c>
      <c r="M39" s="34" t="s">
        <v>263</v>
      </c>
      <c r="N39" s="35" t="s">
        <v>263</v>
      </c>
      <c r="O39" s="35" t="s">
        <v>262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 t="s">
        <v>263</v>
      </c>
      <c r="C40" s="85" t="s">
        <v>263</v>
      </c>
      <c r="D40" s="85" t="s">
        <v>263</v>
      </c>
      <c r="E40" s="85" t="s">
        <v>263</v>
      </c>
      <c r="F40" s="85" t="s">
        <v>263</v>
      </c>
      <c r="G40" s="85" t="s">
        <v>263</v>
      </c>
      <c r="H40" s="85" t="s">
        <v>263</v>
      </c>
      <c r="I40" s="85" t="s">
        <v>263</v>
      </c>
      <c r="J40" s="86" t="s">
        <v>262</v>
      </c>
      <c r="K40" s="86" t="s">
        <v>262</v>
      </c>
      <c r="L40" s="87" t="s">
        <v>262</v>
      </c>
      <c r="M40" s="94" t="s">
        <v>263</v>
      </c>
      <c r="N40" s="95" t="s">
        <v>263</v>
      </c>
      <c r="O40" s="95" t="s">
        <v>262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4.9249999999999998</v>
      </c>
      <c r="K44" s="53">
        <v>10.395</v>
      </c>
      <c r="L44" s="216">
        <v>13.914999999999999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10</v>
      </c>
      <c r="L46" s="35">
        <v>20</v>
      </c>
      <c r="M46" s="35">
        <v>20</v>
      </c>
      <c r="N46" s="40">
        <v>30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57</v>
      </c>
      <c r="K47" s="95">
        <v>49</v>
      </c>
      <c r="L47" s="95">
        <v>50</v>
      </c>
      <c r="M47" s="95">
        <v>47</v>
      </c>
      <c r="N47" s="126">
        <v>52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8.0280000000000005</v>
      </c>
      <c r="D51" s="217"/>
      <c r="E51" s="218"/>
      <c r="F51" s="230">
        <v>9.4239999999999995</v>
      </c>
      <c r="G51" s="217"/>
      <c r="H51" s="231"/>
      <c r="I51" s="216">
        <v>5.1980000000000004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345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150</v>
      </c>
      <c r="E53" s="117" t="s">
        <v>29</v>
      </c>
      <c r="F53" s="68">
        <v>100</v>
      </c>
      <c r="G53" s="68">
        <v>100</v>
      </c>
      <c r="H53" s="68">
        <v>140</v>
      </c>
      <c r="I53" s="35">
        <v>35</v>
      </c>
      <c r="J53" s="35">
        <v>30</v>
      </c>
      <c r="K53" s="40">
        <v>35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107</v>
      </c>
      <c r="D54" s="95">
        <v>107</v>
      </c>
      <c r="E54" s="116" t="s">
        <v>29</v>
      </c>
      <c r="F54" s="88">
        <v>72</v>
      </c>
      <c r="G54" s="99">
        <v>70</v>
      </c>
      <c r="H54" s="100">
        <v>87</v>
      </c>
      <c r="I54" s="96">
        <v>42</v>
      </c>
      <c r="J54" s="96">
        <v>42</v>
      </c>
      <c r="K54" s="97">
        <v>42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44683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12.456</v>
      </c>
      <c r="E9" s="216">
        <v>12.63</v>
      </c>
      <c r="F9" s="217"/>
      <c r="G9" s="218"/>
      <c r="H9" s="90" t="s">
        <v>29</v>
      </c>
      <c r="I9" s="91" t="s">
        <v>29</v>
      </c>
      <c r="J9" s="53">
        <v>8.923</v>
      </c>
      <c r="K9" s="216">
        <v>10.282999999999999</v>
      </c>
      <c r="L9" s="217"/>
      <c r="M9" s="218"/>
      <c r="N9" s="52" t="s">
        <v>29</v>
      </c>
      <c r="O9" s="53">
        <v>16.238</v>
      </c>
      <c r="P9" s="216">
        <v>23.018000000000001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1000</v>
      </c>
      <c r="E11" s="35">
        <v>900</v>
      </c>
      <c r="F11" s="35">
        <v>900</v>
      </c>
      <c r="G11" s="40">
        <v>800</v>
      </c>
      <c r="H11" s="34" t="s">
        <v>29</v>
      </c>
      <c r="I11" s="35" t="s">
        <v>29</v>
      </c>
      <c r="J11" s="35">
        <v>380</v>
      </c>
      <c r="K11" s="35">
        <v>200</v>
      </c>
      <c r="L11" s="35">
        <v>220</v>
      </c>
      <c r="M11" s="40">
        <v>220</v>
      </c>
      <c r="N11" s="34" t="s">
        <v>29</v>
      </c>
      <c r="O11" s="35">
        <v>130</v>
      </c>
      <c r="P11" s="35">
        <v>200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165</v>
      </c>
      <c r="E12" s="96">
        <v>280</v>
      </c>
      <c r="F12" s="96">
        <v>304</v>
      </c>
      <c r="G12" s="97">
        <v>296</v>
      </c>
      <c r="H12" s="94" t="s">
        <v>29</v>
      </c>
      <c r="I12" s="95" t="s">
        <v>29</v>
      </c>
      <c r="J12" s="95">
        <v>126</v>
      </c>
      <c r="K12" s="96">
        <v>130</v>
      </c>
      <c r="L12" s="96">
        <v>136</v>
      </c>
      <c r="M12" s="97">
        <v>137</v>
      </c>
      <c r="N12" s="94" t="s">
        <v>29</v>
      </c>
      <c r="O12" s="95">
        <v>69</v>
      </c>
      <c r="P12" s="95">
        <v>93</v>
      </c>
      <c r="Q12" s="95">
        <v>153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3.238</v>
      </c>
      <c r="C16" s="101">
        <v>9.4760000000000009</v>
      </c>
      <c r="D16" s="102">
        <v>19.087</v>
      </c>
      <c r="E16" s="53">
        <v>20.978000000000002</v>
      </c>
      <c r="F16" s="216">
        <v>20.274000000000001</v>
      </c>
      <c r="G16" s="217"/>
      <c r="H16" s="218"/>
      <c r="I16" s="52">
        <v>5.5119999999999996</v>
      </c>
      <c r="J16" s="53">
        <v>15.14</v>
      </c>
      <c r="K16" s="53">
        <v>19.574999999999999</v>
      </c>
      <c r="L16" s="245">
        <v>18.446999999999999</v>
      </c>
      <c r="M16" s="246"/>
      <c r="N16" s="247"/>
      <c r="O16" s="230">
        <v>11.832000000000001</v>
      </c>
      <c r="P16" s="231"/>
      <c r="Q16" s="117">
        <v>10.209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3</v>
      </c>
      <c r="C18" s="104">
        <v>10</v>
      </c>
      <c r="D18" s="68">
        <v>3600</v>
      </c>
      <c r="E18" s="35">
        <v>2500</v>
      </c>
      <c r="F18" s="35">
        <v>55</v>
      </c>
      <c r="G18" s="35">
        <v>55</v>
      </c>
      <c r="H18" s="40">
        <v>60</v>
      </c>
      <c r="I18" s="35">
        <v>12</v>
      </c>
      <c r="J18" s="35">
        <v>130</v>
      </c>
      <c r="K18" s="35">
        <v>2200</v>
      </c>
      <c r="L18" s="35">
        <v>10</v>
      </c>
      <c r="M18" s="35">
        <v>10</v>
      </c>
      <c r="N18" s="35">
        <v>12</v>
      </c>
      <c r="O18" s="34">
        <v>220</v>
      </c>
      <c r="P18" s="35">
        <v>220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>
        <v>29</v>
      </c>
      <c r="C19" s="130">
        <v>59</v>
      </c>
      <c r="D19" s="130">
        <v>781</v>
      </c>
      <c r="E19" s="130">
        <v>551</v>
      </c>
      <c r="F19" s="131">
        <v>43</v>
      </c>
      <c r="G19" s="131">
        <v>44</v>
      </c>
      <c r="H19" s="132">
        <v>45</v>
      </c>
      <c r="I19" s="151">
        <v>46</v>
      </c>
      <c r="J19" s="130">
        <v>110</v>
      </c>
      <c r="K19" s="130">
        <v>466</v>
      </c>
      <c r="L19" s="131">
        <v>36</v>
      </c>
      <c r="M19" s="131">
        <v>37</v>
      </c>
      <c r="N19" s="133">
        <v>36</v>
      </c>
      <c r="O19" s="134">
        <v>120</v>
      </c>
      <c r="P19" s="131">
        <v>119</v>
      </c>
      <c r="Q19" s="135">
        <v>122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4.7</v>
      </c>
      <c r="C23" s="216">
        <v>6.6989999999999998</v>
      </c>
      <c r="D23" s="217"/>
      <c r="E23" s="218"/>
      <c r="F23" s="52">
        <v>5.8979999999999997</v>
      </c>
      <c r="G23" s="53">
        <v>7.3</v>
      </c>
      <c r="H23" s="216">
        <v>5.3490000000000002</v>
      </c>
      <c r="I23" s="217"/>
      <c r="J23" s="218"/>
      <c r="K23" s="52" t="s">
        <v>115</v>
      </c>
      <c r="L23" s="53">
        <v>30.28</v>
      </c>
      <c r="M23" s="105">
        <v>28.494</v>
      </c>
      <c r="N23" s="53">
        <v>34.085000000000001</v>
      </c>
      <c r="O23" s="216">
        <v>39.344999999999999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10</v>
      </c>
      <c r="C25" s="35">
        <v>25</v>
      </c>
      <c r="D25" s="35">
        <v>35</v>
      </c>
      <c r="E25" s="40">
        <v>75</v>
      </c>
      <c r="F25" s="34">
        <v>15</v>
      </c>
      <c r="G25" s="35">
        <v>200</v>
      </c>
      <c r="H25" s="35">
        <v>45</v>
      </c>
      <c r="I25" s="35">
        <v>50</v>
      </c>
      <c r="J25" s="50">
        <v>70</v>
      </c>
      <c r="K25" s="34" t="s">
        <v>263</v>
      </c>
      <c r="L25" s="35">
        <v>500</v>
      </c>
      <c r="M25" s="73">
        <v>2700</v>
      </c>
      <c r="N25" s="35">
        <v>2600</v>
      </c>
      <c r="O25" s="35">
        <v>8</v>
      </c>
      <c r="P25" s="35">
        <v>8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47</v>
      </c>
      <c r="C26" s="131">
        <v>46</v>
      </c>
      <c r="D26" s="131">
        <v>52</v>
      </c>
      <c r="E26" s="132">
        <v>69</v>
      </c>
      <c r="F26" s="136">
        <v>42</v>
      </c>
      <c r="G26" s="130">
        <v>83</v>
      </c>
      <c r="H26" s="131">
        <v>45</v>
      </c>
      <c r="I26" s="131">
        <v>45</v>
      </c>
      <c r="J26" s="133">
        <v>49</v>
      </c>
      <c r="K26" s="141" t="s">
        <v>263</v>
      </c>
      <c r="L26" s="130">
        <v>185</v>
      </c>
      <c r="M26" s="142">
        <v>1320</v>
      </c>
      <c r="N26" s="130">
        <v>638</v>
      </c>
      <c r="O26" s="131">
        <v>29</v>
      </c>
      <c r="P26" s="131">
        <v>26</v>
      </c>
      <c r="Q26" s="132">
        <v>26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13.888999999999999</v>
      </c>
      <c r="C30" s="36">
        <v>19.689</v>
      </c>
      <c r="D30" s="36">
        <v>23.35</v>
      </c>
      <c r="E30" s="238">
        <v>21.75</v>
      </c>
      <c r="F30" s="239"/>
      <c r="G30" s="45">
        <v>11.685</v>
      </c>
      <c r="H30" s="36">
        <v>13.858000000000001</v>
      </c>
      <c r="I30" s="36">
        <v>23.827000000000002</v>
      </c>
      <c r="J30" s="238">
        <v>26.245999999999999</v>
      </c>
      <c r="K30" s="240"/>
      <c r="L30" s="239"/>
      <c r="M30" s="45">
        <v>0.72</v>
      </c>
      <c r="N30" s="36">
        <v>2.1349999999999998</v>
      </c>
      <c r="O30" s="238">
        <v>3.3450000000000002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15</v>
      </c>
      <c r="C32" s="35">
        <v>40</v>
      </c>
      <c r="D32" s="35">
        <v>40</v>
      </c>
      <c r="E32" s="35">
        <v>8</v>
      </c>
      <c r="F32" s="50">
        <v>10</v>
      </c>
      <c r="G32" s="34">
        <v>8</v>
      </c>
      <c r="H32" s="35">
        <v>900</v>
      </c>
      <c r="I32" s="35">
        <v>3700</v>
      </c>
      <c r="J32" s="35">
        <v>20</v>
      </c>
      <c r="K32" s="35">
        <v>12</v>
      </c>
      <c r="L32" s="40">
        <v>15</v>
      </c>
      <c r="M32" s="34">
        <v>55</v>
      </c>
      <c r="N32" s="35">
        <v>140</v>
      </c>
      <c r="O32" s="35">
        <v>140</v>
      </c>
      <c r="P32" s="35">
        <v>280</v>
      </c>
      <c r="Q32" s="40">
        <v>300</v>
      </c>
      <c r="R32" s="145"/>
    </row>
    <row r="33" spans="1:18" ht="11.25" customHeight="1" thickBot="1" x14ac:dyDescent="0.2">
      <c r="A33" s="62" t="s">
        <v>28</v>
      </c>
      <c r="B33" s="94">
        <v>73</v>
      </c>
      <c r="C33" s="95">
        <v>97</v>
      </c>
      <c r="D33" s="95">
        <v>54</v>
      </c>
      <c r="E33" s="95">
        <v>31</v>
      </c>
      <c r="F33" s="143">
        <v>30</v>
      </c>
      <c r="G33" s="94">
        <v>49</v>
      </c>
      <c r="H33" s="95">
        <v>318</v>
      </c>
      <c r="I33" s="106">
        <v>1310</v>
      </c>
      <c r="J33" s="95">
        <v>39</v>
      </c>
      <c r="K33" s="95">
        <v>39</v>
      </c>
      <c r="L33" s="116">
        <v>37</v>
      </c>
      <c r="M33" s="95">
        <v>51</v>
      </c>
      <c r="N33" s="95">
        <v>65</v>
      </c>
      <c r="O33" s="95">
        <v>79</v>
      </c>
      <c r="P33" s="95">
        <v>128</v>
      </c>
      <c r="Q33" s="116">
        <v>132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 t="s">
        <v>263</v>
      </c>
      <c r="C37" s="36" t="s">
        <v>263</v>
      </c>
      <c r="D37" s="36" t="s">
        <v>263</v>
      </c>
      <c r="E37" s="36" t="s">
        <v>263</v>
      </c>
      <c r="F37" s="36" t="s">
        <v>263</v>
      </c>
      <c r="G37" s="238" t="s">
        <v>263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 t="s">
        <v>263</v>
      </c>
      <c r="D39" s="35" t="s">
        <v>263</v>
      </c>
      <c r="E39" s="35" t="s">
        <v>263</v>
      </c>
      <c r="F39" s="35" t="s">
        <v>263</v>
      </c>
      <c r="G39" s="35" t="s">
        <v>263</v>
      </c>
      <c r="H39" s="35" t="s">
        <v>263</v>
      </c>
      <c r="I39" s="35" t="s">
        <v>263</v>
      </c>
      <c r="J39" s="35" t="s">
        <v>263</v>
      </c>
      <c r="K39" s="35" t="s">
        <v>262</v>
      </c>
      <c r="L39" s="50" t="s">
        <v>262</v>
      </c>
      <c r="M39" s="34" t="s">
        <v>263</v>
      </c>
      <c r="N39" s="35" t="s">
        <v>263</v>
      </c>
      <c r="O39" s="35" t="s">
        <v>262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 t="s">
        <v>263</v>
      </c>
      <c r="C40" s="85" t="s">
        <v>263</v>
      </c>
      <c r="D40" s="85" t="s">
        <v>263</v>
      </c>
      <c r="E40" s="85" t="s">
        <v>263</v>
      </c>
      <c r="F40" s="85" t="s">
        <v>263</v>
      </c>
      <c r="G40" s="85" t="s">
        <v>263</v>
      </c>
      <c r="H40" s="85" t="s">
        <v>263</v>
      </c>
      <c r="I40" s="85" t="s">
        <v>263</v>
      </c>
      <c r="J40" s="86" t="s">
        <v>262</v>
      </c>
      <c r="K40" s="86" t="s">
        <v>262</v>
      </c>
      <c r="L40" s="87" t="s">
        <v>262</v>
      </c>
      <c r="M40" s="94" t="s">
        <v>263</v>
      </c>
      <c r="N40" s="95" t="s">
        <v>263</v>
      </c>
      <c r="O40" s="95" t="s">
        <v>262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4.8630000000000004</v>
      </c>
      <c r="K44" s="53">
        <v>10.242000000000001</v>
      </c>
      <c r="L44" s="216">
        <v>13.617000000000001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10</v>
      </c>
      <c r="K46" s="35">
        <v>12</v>
      </c>
      <c r="L46" s="35">
        <v>12</v>
      </c>
      <c r="M46" s="35">
        <v>20</v>
      </c>
      <c r="N46" s="40">
        <v>30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56</v>
      </c>
      <c r="K47" s="95">
        <v>49</v>
      </c>
      <c r="L47" s="95">
        <v>46</v>
      </c>
      <c r="M47" s="95">
        <v>49</v>
      </c>
      <c r="N47" s="126">
        <v>50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7.9429999999999996</v>
      </c>
      <c r="D51" s="217"/>
      <c r="E51" s="218"/>
      <c r="F51" s="230">
        <v>9.0640000000000001</v>
      </c>
      <c r="G51" s="217"/>
      <c r="H51" s="231"/>
      <c r="I51" s="216">
        <v>5.1559999999999997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350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130</v>
      </c>
      <c r="E53" s="117" t="s">
        <v>29</v>
      </c>
      <c r="F53" s="68">
        <v>75</v>
      </c>
      <c r="G53" s="68">
        <v>75</v>
      </c>
      <c r="H53" s="68">
        <v>80</v>
      </c>
      <c r="I53" s="35">
        <v>35</v>
      </c>
      <c r="J53" s="35">
        <v>40</v>
      </c>
      <c r="K53" s="40">
        <v>35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105</v>
      </c>
      <c r="D54" s="95">
        <v>104</v>
      </c>
      <c r="E54" s="116" t="s">
        <v>29</v>
      </c>
      <c r="F54" s="88">
        <v>61</v>
      </c>
      <c r="G54" s="99">
        <v>60</v>
      </c>
      <c r="H54" s="100">
        <v>65</v>
      </c>
      <c r="I54" s="96">
        <v>42</v>
      </c>
      <c r="J54" s="96">
        <v>42</v>
      </c>
      <c r="K54" s="97">
        <v>42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44690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12.638</v>
      </c>
      <c r="E9" s="216">
        <v>12.782999999999999</v>
      </c>
      <c r="F9" s="217"/>
      <c r="G9" s="218"/>
      <c r="H9" s="90" t="s">
        <v>29</v>
      </c>
      <c r="I9" s="91" t="s">
        <v>29</v>
      </c>
      <c r="J9" s="53">
        <v>9.16</v>
      </c>
      <c r="K9" s="216">
        <v>9.9589999999999996</v>
      </c>
      <c r="L9" s="217"/>
      <c r="M9" s="218"/>
      <c r="N9" s="52" t="s">
        <v>29</v>
      </c>
      <c r="O9" s="53">
        <v>16.273</v>
      </c>
      <c r="P9" s="216">
        <v>23.062999999999999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700</v>
      </c>
      <c r="E11" s="35">
        <v>750</v>
      </c>
      <c r="F11" s="35">
        <v>800</v>
      </c>
      <c r="G11" s="40">
        <v>850</v>
      </c>
      <c r="H11" s="34" t="s">
        <v>29</v>
      </c>
      <c r="I11" s="35" t="s">
        <v>29</v>
      </c>
      <c r="J11" s="35">
        <v>320</v>
      </c>
      <c r="K11" s="35">
        <v>180</v>
      </c>
      <c r="L11" s="35">
        <v>220</v>
      </c>
      <c r="M11" s="40">
        <v>250</v>
      </c>
      <c r="N11" s="34" t="s">
        <v>29</v>
      </c>
      <c r="O11" s="35">
        <v>150</v>
      </c>
      <c r="P11" s="35">
        <v>100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175.3</v>
      </c>
      <c r="E12" s="96">
        <v>305</v>
      </c>
      <c r="F12" s="96">
        <v>317</v>
      </c>
      <c r="G12" s="97">
        <v>323</v>
      </c>
      <c r="H12" s="94" t="s">
        <v>29</v>
      </c>
      <c r="I12" s="95" t="s">
        <v>29</v>
      </c>
      <c r="J12" s="95">
        <v>124.9</v>
      </c>
      <c r="K12" s="96">
        <v>115.3</v>
      </c>
      <c r="L12" s="96">
        <v>128</v>
      </c>
      <c r="M12" s="97">
        <v>133.80000000000001</v>
      </c>
      <c r="N12" s="94" t="s">
        <v>29</v>
      </c>
      <c r="O12" s="95">
        <v>74</v>
      </c>
      <c r="P12" s="95">
        <v>70</v>
      </c>
      <c r="Q12" s="95">
        <v>155.9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3.758</v>
      </c>
      <c r="C16" s="101">
        <v>9.5920000000000005</v>
      </c>
      <c r="D16" s="102">
        <v>19.183</v>
      </c>
      <c r="E16" s="53">
        <v>21.09</v>
      </c>
      <c r="F16" s="216">
        <v>20.527000000000001</v>
      </c>
      <c r="G16" s="217"/>
      <c r="H16" s="218"/>
      <c r="I16" s="52">
        <v>6.5129999999999999</v>
      </c>
      <c r="J16" s="53">
        <v>15.58</v>
      </c>
      <c r="K16" s="53">
        <v>19.629000000000001</v>
      </c>
      <c r="L16" s="245">
        <v>18.591999999999999</v>
      </c>
      <c r="M16" s="246"/>
      <c r="N16" s="247"/>
      <c r="O16" s="230">
        <v>10.776999999999999</v>
      </c>
      <c r="P16" s="231"/>
      <c r="Q16" s="117">
        <v>12.378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6</v>
      </c>
      <c r="C18" s="104">
        <v>12</v>
      </c>
      <c r="D18" s="68">
        <v>3500</v>
      </c>
      <c r="E18" s="35">
        <v>2800</v>
      </c>
      <c r="F18" s="35">
        <v>50</v>
      </c>
      <c r="G18" s="35">
        <v>45</v>
      </c>
      <c r="H18" s="40">
        <v>90</v>
      </c>
      <c r="I18" s="35">
        <v>25</v>
      </c>
      <c r="J18" s="35">
        <v>150</v>
      </c>
      <c r="K18" s="35">
        <v>2200</v>
      </c>
      <c r="L18" s="35">
        <v>12</v>
      </c>
      <c r="M18" s="35">
        <v>10</v>
      </c>
      <c r="N18" s="35">
        <v>10</v>
      </c>
      <c r="O18" s="34">
        <v>210</v>
      </c>
      <c r="P18" s="35">
        <v>220</v>
      </c>
      <c r="Q18" s="40">
        <v>180</v>
      </c>
      <c r="R18" s="146"/>
    </row>
    <row r="19" spans="1:18" ht="11.25" customHeight="1" thickBot="1" x14ac:dyDescent="0.2">
      <c r="A19" s="57" t="s">
        <v>28</v>
      </c>
      <c r="B19" s="130">
        <v>27.8</v>
      </c>
      <c r="C19" s="130">
        <v>61.3</v>
      </c>
      <c r="D19" s="130">
        <v>784</v>
      </c>
      <c r="E19" s="130">
        <v>546</v>
      </c>
      <c r="F19" s="131">
        <v>37.700000000000003</v>
      </c>
      <c r="G19" s="131">
        <v>37.700000000000003</v>
      </c>
      <c r="H19" s="132">
        <v>53.7</v>
      </c>
      <c r="I19" s="151">
        <v>74.400000000000006</v>
      </c>
      <c r="J19" s="130">
        <v>114.3</v>
      </c>
      <c r="K19" s="130">
        <v>463</v>
      </c>
      <c r="L19" s="131">
        <v>34.6</v>
      </c>
      <c r="M19" s="131">
        <v>35.700000000000003</v>
      </c>
      <c r="N19" s="133">
        <v>36.700000000000003</v>
      </c>
      <c r="O19" s="134">
        <v>120.7</v>
      </c>
      <c r="P19" s="131">
        <v>121.4</v>
      </c>
      <c r="Q19" s="135">
        <v>127.1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5.327</v>
      </c>
      <c r="C23" s="216">
        <v>6.4610000000000003</v>
      </c>
      <c r="D23" s="217"/>
      <c r="E23" s="218"/>
      <c r="F23" s="52">
        <v>6.016</v>
      </c>
      <c r="G23" s="53">
        <v>7.3209999999999997</v>
      </c>
      <c r="H23" s="216">
        <v>5.4589999999999996</v>
      </c>
      <c r="I23" s="217"/>
      <c r="J23" s="218"/>
      <c r="K23" s="52">
        <v>22.728000000000002</v>
      </c>
      <c r="L23" s="53">
        <v>30.294</v>
      </c>
      <c r="M23" s="105">
        <v>28.47</v>
      </c>
      <c r="N23" s="53">
        <v>34.073</v>
      </c>
      <c r="O23" s="216">
        <v>39.393000000000001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15</v>
      </c>
      <c r="D25" s="35">
        <v>30</v>
      </c>
      <c r="E25" s="40">
        <v>110</v>
      </c>
      <c r="F25" s="34">
        <v>100</v>
      </c>
      <c r="G25" s="35">
        <v>220</v>
      </c>
      <c r="H25" s="35">
        <v>30</v>
      </c>
      <c r="I25" s="35">
        <v>35</v>
      </c>
      <c r="J25" s="50">
        <v>70</v>
      </c>
      <c r="K25" s="34" t="s">
        <v>263</v>
      </c>
      <c r="L25" s="35">
        <v>400</v>
      </c>
      <c r="M25" s="73">
        <v>2500</v>
      </c>
      <c r="N25" s="35">
        <v>1900</v>
      </c>
      <c r="O25" s="35">
        <v>12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43.6</v>
      </c>
      <c r="C26" s="131">
        <v>43.6</v>
      </c>
      <c r="D26" s="131">
        <v>50.1</v>
      </c>
      <c r="E26" s="132">
        <v>81.900000000000006</v>
      </c>
      <c r="F26" s="136">
        <v>65.400000000000006</v>
      </c>
      <c r="G26" s="130">
        <v>88.2</v>
      </c>
      <c r="H26" s="131">
        <v>37.6</v>
      </c>
      <c r="I26" s="131">
        <v>38.4</v>
      </c>
      <c r="J26" s="133">
        <v>42.2</v>
      </c>
      <c r="K26" s="141" t="s">
        <v>263</v>
      </c>
      <c r="L26" s="130">
        <v>178.5</v>
      </c>
      <c r="M26" s="142">
        <v>1226</v>
      </c>
      <c r="N26" s="130">
        <v>420</v>
      </c>
      <c r="O26" s="131">
        <v>26.3</v>
      </c>
      <c r="P26" s="131">
        <v>25.8</v>
      </c>
      <c r="Q26" s="132">
        <v>25.6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14.263</v>
      </c>
      <c r="C30" s="36">
        <v>19.744</v>
      </c>
      <c r="D30" s="36">
        <v>23.402999999999999</v>
      </c>
      <c r="E30" s="238">
        <v>21.922000000000001</v>
      </c>
      <c r="F30" s="239"/>
      <c r="G30" s="45">
        <v>11.766</v>
      </c>
      <c r="H30" s="36">
        <v>13.882</v>
      </c>
      <c r="I30" s="36">
        <v>23.861999999999998</v>
      </c>
      <c r="J30" s="238">
        <v>26.538</v>
      </c>
      <c r="K30" s="240"/>
      <c r="L30" s="239"/>
      <c r="M30" s="45">
        <v>1.982</v>
      </c>
      <c r="N30" s="36">
        <v>2.3969999999999998</v>
      </c>
      <c r="O30" s="238">
        <v>2.5499999999999998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20</v>
      </c>
      <c r="C32" s="35">
        <v>40</v>
      </c>
      <c r="D32" s="35">
        <v>40</v>
      </c>
      <c r="E32" s="35">
        <v>10</v>
      </c>
      <c r="F32" s="50">
        <v>10</v>
      </c>
      <c r="G32" s="34">
        <v>10</v>
      </c>
      <c r="H32" s="35">
        <v>800</v>
      </c>
      <c r="I32" s="35">
        <v>3000</v>
      </c>
      <c r="J32" s="35">
        <v>15</v>
      </c>
      <c r="K32" s="35">
        <v>15</v>
      </c>
      <c r="L32" s="40">
        <v>15</v>
      </c>
      <c r="M32" s="34">
        <v>90</v>
      </c>
      <c r="N32" s="35">
        <v>140</v>
      </c>
      <c r="O32" s="35">
        <v>110</v>
      </c>
      <c r="P32" s="35">
        <v>230</v>
      </c>
      <c r="Q32" s="40">
        <v>330</v>
      </c>
      <c r="R32" s="145"/>
    </row>
    <row r="33" spans="1:18" ht="11.25" customHeight="1" thickBot="1" x14ac:dyDescent="0.2">
      <c r="A33" s="62" t="s">
        <v>28</v>
      </c>
      <c r="B33" s="94">
        <v>73.400000000000006</v>
      </c>
      <c r="C33" s="95">
        <v>94.8</v>
      </c>
      <c r="D33" s="95">
        <v>48.7</v>
      </c>
      <c r="E33" s="95">
        <v>22.3</v>
      </c>
      <c r="F33" s="143">
        <v>25.9</v>
      </c>
      <c r="G33" s="94">
        <v>49.7</v>
      </c>
      <c r="H33" s="95">
        <v>332</v>
      </c>
      <c r="I33" s="106">
        <v>1324</v>
      </c>
      <c r="J33" s="95">
        <v>35.5</v>
      </c>
      <c r="K33" s="95">
        <v>35.4</v>
      </c>
      <c r="L33" s="116">
        <v>35.299999999999997</v>
      </c>
      <c r="M33" s="95">
        <v>61.8</v>
      </c>
      <c r="N33" s="95">
        <v>67.2</v>
      </c>
      <c r="O33" s="95">
        <v>75.3</v>
      </c>
      <c r="P33" s="95">
        <v>131.9</v>
      </c>
      <c r="Q33" s="116">
        <v>151.4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 t="s">
        <v>263</v>
      </c>
      <c r="C37" s="36" t="s">
        <v>263</v>
      </c>
      <c r="D37" s="36" t="s">
        <v>263</v>
      </c>
      <c r="E37" s="36" t="s">
        <v>263</v>
      </c>
      <c r="F37" s="36" t="s">
        <v>263</v>
      </c>
      <c r="G37" s="238" t="s">
        <v>263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209</v>
      </c>
      <c r="C38" s="128" t="s">
        <v>210</v>
      </c>
      <c r="D38" s="38" t="s">
        <v>211</v>
      </c>
      <c r="E38" s="38" t="s">
        <v>212</v>
      </c>
      <c r="F38" s="38" t="s">
        <v>213</v>
      </c>
      <c r="G38" s="38" t="s">
        <v>214</v>
      </c>
      <c r="H38" s="38" t="s">
        <v>215</v>
      </c>
      <c r="I38" s="38" t="s">
        <v>216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 t="s">
        <v>263</v>
      </c>
      <c r="D39" s="35" t="s">
        <v>263</v>
      </c>
      <c r="E39" s="35" t="s">
        <v>263</v>
      </c>
      <c r="F39" s="35" t="s">
        <v>263</v>
      </c>
      <c r="G39" s="35" t="s">
        <v>263</v>
      </c>
      <c r="H39" s="35" t="s">
        <v>263</v>
      </c>
      <c r="I39" s="35" t="s">
        <v>263</v>
      </c>
      <c r="J39" s="35" t="s">
        <v>263</v>
      </c>
      <c r="K39" s="35" t="s">
        <v>262</v>
      </c>
      <c r="L39" s="50" t="s">
        <v>262</v>
      </c>
      <c r="M39" s="34" t="s">
        <v>263</v>
      </c>
      <c r="N39" s="35" t="s">
        <v>263</v>
      </c>
      <c r="O39" s="35" t="s">
        <v>262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 t="s">
        <v>263</v>
      </c>
      <c r="C40" s="85" t="s">
        <v>263</v>
      </c>
      <c r="D40" s="85" t="s">
        <v>263</v>
      </c>
      <c r="E40" s="85" t="s">
        <v>263</v>
      </c>
      <c r="F40" s="85" t="s">
        <v>263</v>
      </c>
      <c r="G40" s="85" t="s">
        <v>263</v>
      </c>
      <c r="H40" s="85" t="s">
        <v>263</v>
      </c>
      <c r="I40" s="85" t="s">
        <v>263</v>
      </c>
      <c r="J40" s="86" t="s">
        <v>262</v>
      </c>
      <c r="K40" s="86" t="s">
        <v>262</v>
      </c>
      <c r="L40" s="87" t="s">
        <v>262</v>
      </c>
      <c r="M40" s="94" t="s">
        <v>263</v>
      </c>
      <c r="N40" s="95" t="s">
        <v>263</v>
      </c>
      <c r="O40" s="95" t="s">
        <v>262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4.9269999999999996</v>
      </c>
      <c r="K44" s="53">
        <v>10.544</v>
      </c>
      <c r="L44" s="216">
        <v>14.012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12</v>
      </c>
      <c r="N46" s="40">
        <v>20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58.1</v>
      </c>
      <c r="K47" s="95">
        <v>48.7</v>
      </c>
      <c r="L47" s="95">
        <v>45.6</v>
      </c>
      <c r="M47" s="95">
        <v>45.6</v>
      </c>
      <c r="N47" s="126">
        <v>47.8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8.2240000000000002</v>
      </c>
      <c r="D51" s="217"/>
      <c r="E51" s="218"/>
      <c r="F51" s="230">
        <v>9.7449999999999992</v>
      </c>
      <c r="G51" s="217"/>
      <c r="H51" s="231"/>
      <c r="I51" s="216">
        <v>5.2670000000000003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08" t="s">
        <v>350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130</v>
      </c>
      <c r="D53" s="50">
        <v>130</v>
      </c>
      <c r="E53" s="117" t="s">
        <v>29</v>
      </c>
      <c r="F53" s="68">
        <v>70</v>
      </c>
      <c r="G53" s="68">
        <v>70</v>
      </c>
      <c r="H53" s="68">
        <v>70</v>
      </c>
      <c r="I53" s="35">
        <v>35</v>
      </c>
      <c r="J53" s="35">
        <v>35</v>
      </c>
      <c r="K53" s="40">
        <v>30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105.4</v>
      </c>
      <c r="D54" s="95">
        <v>105.9</v>
      </c>
      <c r="E54" s="116" t="s">
        <v>29</v>
      </c>
      <c r="F54" s="88">
        <v>56.8</v>
      </c>
      <c r="G54" s="99">
        <v>56.4</v>
      </c>
      <c r="H54" s="100">
        <v>56.5</v>
      </c>
      <c r="I54" s="96">
        <v>41.5</v>
      </c>
      <c r="J54" s="96">
        <v>41.1</v>
      </c>
      <c r="K54" s="97">
        <v>41.2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D1" zoomScale="106" zoomScaleNormal="10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44697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12.428000000000001</v>
      </c>
      <c r="E9" s="216">
        <v>12.055999999999999</v>
      </c>
      <c r="F9" s="217"/>
      <c r="G9" s="218"/>
      <c r="H9" s="90" t="s">
        <v>29</v>
      </c>
      <c r="I9" s="91" t="s">
        <v>29</v>
      </c>
      <c r="J9" s="53">
        <v>8.9019999999999992</v>
      </c>
      <c r="K9" s="216">
        <v>9.3490000000000002</v>
      </c>
      <c r="L9" s="217"/>
      <c r="M9" s="218"/>
      <c r="N9" s="52" t="s">
        <v>29</v>
      </c>
      <c r="O9" s="53">
        <v>16.192</v>
      </c>
      <c r="P9" s="216">
        <v>22.969000000000001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900</v>
      </c>
      <c r="F11" s="35">
        <v>900</v>
      </c>
      <c r="G11" s="40">
        <v>850</v>
      </c>
      <c r="H11" s="34" t="s">
        <v>29</v>
      </c>
      <c r="I11" s="35" t="s">
        <v>29</v>
      </c>
      <c r="J11" s="35">
        <v>350</v>
      </c>
      <c r="K11" s="35">
        <v>210</v>
      </c>
      <c r="L11" s="35">
        <v>220</v>
      </c>
      <c r="M11" s="40">
        <v>210</v>
      </c>
      <c r="N11" s="34" t="s">
        <v>29</v>
      </c>
      <c r="O11" s="35">
        <v>140</v>
      </c>
      <c r="P11" s="35">
        <v>140</v>
      </c>
      <c r="Q11" s="35">
        <v>280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166</v>
      </c>
      <c r="E12" s="96">
        <v>292</v>
      </c>
      <c r="F12" s="96">
        <v>301</v>
      </c>
      <c r="G12" s="97">
        <v>311</v>
      </c>
      <c r="H12" s="94" t="s">
        <v>29</v>
      </c>
      <c r="I12" s="95" t="s">
        <v>29</v>
      </c>
      <c r="J12" s="95">
        <v>134</v>
      </c>
      <c r="K12" s="96">
        <v>127</v>
      </c>
      <c r="L12" s="96">
        <v>139</v>
      </c>
      <c r="M12" s="97">
        <v>135</v>
      </c>
      <c r="N12" s="94" t="s">
        <v>29</v>
      </c>
      <c r="O12" s="95">
        <v>67</v>
      </c>
      <c r="P12" s="95">
        <v>80</v>
      </c>
      <c r="Q12" s="95">
        <v>119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2.8050000000000002</v>
      </c>
      <c r="C16" s="101">
        <v>9.4009999999999998</v>
      </c>
      <c r="D16" s="102">
        <v>19.167000000000002</v>
      </c>
      <c r="E16" s="53">
        <v>20.992999999999999</v>
      </c>
      <c r="F16" s="216">
        <v>20.053999999999998</v>
      </c>
      <c r="G16" s="217"/>
      <c r="H16" s="218"/>
      <c r="I16" s="52">
        <v>4.0679999999999996</v>
      </c>
      <c r="J16" s="53">
        <v>15.11</v>
      </c>
      <c r="K16" s="53">
        <v>19.55</v>
      </c>
      <c r="L16" s="245">
        <v>18.315000000000001</v>
      </c>
      <c r="M16" s="246"/>
      <c r="N16" s="247"/>
      <c r="O16" s="230">
        <v>11.323</v>
      </c>
      <c r="P16" s="231"/>
      <c r="Q16" s="117">
        <v>9.67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5</v>
      </c>
      <c r="C18" s="104">
        <v>10</v>
      </c>
      <c r="D18" s="68">
        <v>4700</v>
      </c>
      <c r="E18" s="35">
        <v>3900</v>
      </c>
      <c r="F18" s="35">
        <v>110</v>
      </c>
      <c r="G18" s="35">
        <v>140</v>
      </c>
      <c r="H18" s="40">
        <v>90</v>
      </c>
      <c r="I18" s="35">
        <v>12</v>
      </c>
      <c r="J18" s="35">
        <v>160</v>
      </c>
      <c r="K18" s="35">
        <v>3000</v>
      </c>
      <c r="L18" s="35">
        <v>12</v>
      </c>
      <c r="M18" s="35">
        <v>12</v>
      </c>
      <c r="N18" s="35">
        <v>10</v>
      </c>
      <c r="O18" s="34">
        <v>250</v>
      </c>
      <c r="P18" s="35">
        <v>210</v>
      </c>
      <c r="Q18" s="40">
        <v>190</v>
      </c>
      <c r="R18" s="146"/>
    </row>
    <row r="19" spans="1:18" ht="11.25" customHeight="1" thickBot="1" x14ac:dyDescent="0.2">
      <c r="A19" s="57" t="s">
        <v>28</v>
      </c>
      <c r="B19" s="130">
        <v>29</v>
      </c>
      <c r="C19" s="130">
        <v>60</v>
      </c>
      <c r="D19" s="130">
        <v>748</v>
      </c>
      <c r="E19" s="130">
        <v>558</v>
      </c>
      <c r="F19" s="131">
        <v>59</v>
      </c>
      <c r="G19" s="131">
        <v>68</v>
      </c>
      <c r="H19" s="132">
        <v>55</v>
      </c>
      <c r="I19" s="151">
        <v>43</v>
      </c>
      <c r="J19" s="130">
        <v>112</v>
      </c>
      <c r="K19" s="130">
        <v>476</v>
      </c>
      <c r="L19" s="131">
        <v>39</v>
      </c>
      <c r="M19" s="131">
        <v>36</v>
      </c>
      <c r="N19" s="133">
        <v>36.700000000000003</v>
      </c>
      <c r="O19" s="134">
        <v>121</v>
      </c>
      <c r="P19" s="131">
        <v>119</v>
      </c>
      <c r="Q19" s="135">
        <v>119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3.972</v>
      </c>
      <c r="C23" s="216">
        <v>6.0090000000000003</v>
      </c>
      <c r="D23" s="217"/>
      <c r="E23" s="218"/>
      <c r="F23" s="52">
        <v>5.86</v>
      </c>
      <c r="G23" s="53">
        <v>7.2619999999999996</v>
      </c>
      <c r="H23" s="216">
        <v>5.26</v>
      </c>
      <c r="I23" s="217"/>
      <c r="J23" s="218"/>
      <c r="K23" s="52">
        <v>22.724</v>
      </c>
      <c r="L23" s="53">
        <v>30.263000000000002</v>
      </c>
      <c r="M23" s="105">
        <v>28.366</v>
      </c>
      <c r="N23" s="53">
        <v>33.975000000000001</v>
      </c>
      <c r="O23" s="216">
        <v>39.143999999999998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357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15</v>
      </c>
      <c r="C25" s="35">
        <v>50</v>
      </c>
      <c r="D25" s="35">
        <v>75</v>
      </c>
      <c r="E25" s="40">
        <v>110</v>
      </c>
      <c r="F25" s="34">
        <v>12</v>
      </c>
      <c r="G25" s="35">
        <v>230</v>
      </c>
      <c r="H25" s="35">
        <v>50</v>
      </c>
      <c r="I25" s="35">
        <v>60</v>
      </c>
      <c r="J25" s="50">
        <v>60</v>
      </c>
      <c r="K25" s="34" t="s">
        <v>263</v>
      </c>
      <c r="L25" s="35">
        <v>480</v>
      </c>
      <c r="M25" s="73">
        <v>3200</v>
      </c>
      <c r="N25" s="35">
        <v>3000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47</v>
      </c>
      <c r="C26" s="131">
        <v>59</v>
      </c>
      <c r="D26" s="131">
        <v>74</v>
      </c>
      <c r="E26" s="132">
        <v>83</v>
      </c>
      <c r="F26" s="136">
        <v>43</v>
      </c>
      <c r="G26" s="130">
        <v>98</v>
      </c>
      <c r="H26" s="131">
        <v>48</v>
      </c>
      <c r="I26" s="131">
        <v>48</v>
      </c>
      <c r="J26" s="133">
        <v>48</v>
      </c>
      <c r="K26" s="141" t="s">
        <v>263</v>
      </c>
      <c r="L26" s="130">
        <v>267</v>
      </c>
      <c r="M26" s="142">
        <v>1364</v>
      </c>
      <c r="N26" s="130">
        <v>501</v>
      </c>
      <c r="O26" s="131">
        <v>27</v>
      </c>
      <c r="P26" s="131">
        <v>25.8</v>
      </c>
      <c r="Q26" s="132">
        <v>25.6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13.526999999999999</v>
      </c>
      <c r="C30" s="36">
        <v>19.635000000000002</v>
      </c>
      <c r="D30" s="36">
        <v>23.318999999999999</v>
      </c>
      <c r="E30" s="238">
        <v>21.628</v>
      </c>
      <c r="F30" s="239"/>
      <c r="G30" s="45">
        <v>11.693</v>
      </c>
      <c r="H30" s="36">
        <v>13.744</v>
      </c>
      <c r="I30" s="36">
        <v>23.724</v>
      </c>
      <c r="J30" s="238">
        <v>25.904</v>
      </c>
      <c r="K30" s="240"/>
      <c r="L30" s="239"/>
      <c r="M30" s="45">
        <v>0.77</v>
      </c>
      <c r="N30" s="36">
        <v>1.9950000000000001</v>
      </c>
      <c r="O30" s="238">
        <v>2.2440000000000002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12</v>
      </c>
      <c r="C32" s="35">
        <v>35</v>
      </c>
      <c r="D32" s="35">
        <v>40</v>
      </c>
      <c r="E32" s="35">
        <v>10</v>
      </c>
      <c r="F32" s="50">
        <v>10</v>
      </c>
      <c r="G32" s="34">
        <v>10</v>
      </c>
      <c r="H32" s="35">
        <v>800</v>
      </c>
      <c r="I32" s="35">
        <v>4200</v>
      </c>
      <c r="J32" s="35">
        <v>15</v>
      </c>
      <c r="K32" s="35">
        <v>15</v>
      </c>
      <c r="L32" s="40">
        <v>20</v>
      </c>
      <c r="M32" s="34">
        <v>50</v>
      </c>
      <c r="N32" s="35">
        <v>140</v>
      </c>
      <c r="O32" s="35">
        <v>140</v>
      </c>
      <c r="P32" s="35">
        <v>260</v>
      </c>
      <c r="Q32" s="40">
        <v>320</v>
      </c>
      <c r="R32" s="145"/>
    </row>
    <row r="33" spans="1:18" ht="11.25" customHeight="1" thickBot="1" x14ac:dyDescent="0.2">
      <c r="A33" s="62" t="s">
        <v>28</v>
      </c>
      <c r="B33" s="94">
        <v>72</v>
      </c>
      <c r="C33" s="95">
        <v>96</v>
      </c>
      <c r="D33" s="95">
        <v>50</v>
      </c>
      <c r="E33" s="95">
        <v>31</v>
      </c>
      <c r="F33" s="143">
        <v>29</v>
      </c>
      <c r="G33" s="94">
        <v>48</v>
      </c>
      <c r="H33" s="95">
        <v>314</v>
      </c>
      <c r="I33" s="106">
        <v>1221</v>
      </c>
      <c r="J33" s="95">
        <v>35</v>
      </c>
      <c r="K33" s="95">
        <v>35.4</v>
      </c>
      <c r="L33" s="116">
        <v>36</v>
      </c>
      <c r="M33" s="95">
        <v>58</v>
      </c>
      <c r="N33" s="95">
        <v>65</v>
      </c>
      <c r="O33" s="95">
        <v>83</v>
      </c>
      <c r="P33" s="95">
        <v>125</v>
      </c>
      <c r="Q33" s="116">
        <v>147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10.066000000000001</v>
      </c>
      <c r="C37" s="36">
        <v>11.391999999999999</v>
      </c>
      <c r="D37" s="36">
        <v>16.978000000000002</v>
      </c>
      <c r="E37" s="36">
        <v>17.454999999999998</v>
      </c>
      <c r="F37" s="36">
        <v>19.725000000000001</v>
      </c>
      <c r="G37" s="238">
        <v>29.062000000000001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400</v>
      </c>
      <c r="C39" s="35">
        <v>1000</v>
      </c>
      <c r="D39" s="35">
        <v>380</v>
      </c>
      <c r="E39" s="35">
        <v>380</v>
      </c>
      <c r="F39" s="35">
        <v>1500</v>
      </c>
      <c r="G39" s="35">
        <v>420</v>
      </c>
      <c r="H39" s="35">
        <v>400</v>
      </c>
      <c r="I39" s="35">
        <v>400</v>
      </c>
      <c r="J39" s="35" t="s">
        <v>263</v>
      </c>
      <c r="K39" s="35" t="s">
        <v>262</v>
      </c>
      <c r="L39" s="50" t="s">
        <v>262</v>
      </c>
      <c r="M39" s="34" t="s">
        <v>263</v>
      </c>
      <c r="N39" s="35" t="s">
        <v>263</v>
      </c>
      <c r="O39" s="35" t="s">
        <v>262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>
        <v>372</v>
      </c>
      <c r="C40" s="85">
        <v>512</v>
      </c>
      <c r="D40" s="85">
        <v>420</v>
      </c>
      <c r="E40" s="85">
        <v>409</v>
      </c>
      <c r="F40" s="85">
        <v>544</v>
      </c>
      <c r="G40" s="85">
        <v>301</v>
      </c>
      <c r="H40" s="85">
        <v>305</v>
      </c>
      <c r="I40" s="85">
        <v>299</v>
      </c>
      <c r="J40" s="86" t="s">
        <v>262</v>
      </c>
      <c r="K40" s="86" t="s">
        <v>262</v>
      </c>
      <c r="L40" s="87" t="s">
        <v>262</v>
      </c>
      <c r="M40" s="94" t="s">
        <v>263</v>
      </c>
      <c r="N40" s="95" t="s">
        <v>263</v>
      </c>
      <c r="O40" s="95" t="s">
        <v>262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4.8620000000000001</v>
      </c>
      <c r="K44" s="53">
        <v>10.544</v>
      </c>
      <c r="L44" s="216">
        <v>13.375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15</v>
      </c>
      <c r="N46" s="40">
        <v>25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60</v>
      </c>
      <c r="K47" s="95">
        <v>51</v>
      </c>
      <c r="L47" s="95">
        <v>45.6</v>
      </c>
      <c r="M47" s="95">
        <v>47</v>
      </c>
      <c r="N47" s="126">
        <v>50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7.33</v>
      </c>
      <c r="D51" s="217"/>
      <c r="E51" s="218"/>
      <c r="F51" s="230">
        <v>9</v>
      </c>
      <c r="G51" s="217"/>
      <c r="H51" s="231"/>
      <c r="I51" s="216">
        <v>5.0640000000000001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362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140</v>
      </c>
      <c r="E53" s="117" t="s">
        <v>29</v>
      </c>
      <c r="F53" s="68">
        <v>55</v>
      </c>
      <c r="G53" s="68">
        <v>55</v>
      </c>
      <c r="H53" s="68">
        <v>55</v>
      </c>
      <c r="I53" s="35">
        <v>30</v>
      </c>
      <c r="J53" s="35">
        <v>35</v>
      </c>
      <c r="K53" s="40">
        <v>35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104</v>
      </c>
      <c r="D54" s="95">
        <v>103</v>
      </c>
      <c r="E54" s="116" t="s">
        <v>29</v>
      </c>
      <c r="F54" s="88">
        <v>57</v>
      </c>
      <c r="G54" s="99">
        <v>55</v>
      </c>
      <c r="H54" s="100">
        <v>56</v>
      </c>
      <c r="I54" s="96">
        <v>41.5</v>
      </c>
      <c r="J54" s="96">
        <v>42</v>
      </c>
      <c r="K54" s="97">
        <v>42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06" zoomScaleNormal="10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44704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12.23</v>
      </c>
      <c r="E9" s="216">
        <v>12.423</v>
      </c>
      <c r="F9" s="217"/>
      <c r="G9" s="218"/>
      <c r="H9" s="90" t="s">
        <v>29</v>
      </c>
      <c r="I9" s="91" t="s">
        <v>29</v>
      </c>
      <c r="J9" s="53">
        <v>8.7889999999999997</v>
      </c>
      <c r="K9" s="216">
        <v>9.5839999999999996</v>
      </c>
      <c r="L9" s="217"/>
      <c r="M9" s="218"/>
      <c r="N9" s="52" t="s">
        <v>29</v>
      </c>
      <c r="O9" s="53">
        <v>16.056999999999999</v>
      </c>
      <c r="P9" s="216">
        <v>22.831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850</v>
      </c>
      <c r="E11" s="35">
        <v>850</v>
      </c>
      <c r="F11" s="35">
        <v>900</v>
      </c>
      <c r="G11" s="40">
        <v>800</v>
      </c>
      <c r="H11" s="34" t="s">
        <v>29</v>
      </c>
      <c r="I11" s="35" t="s">
        <v>29</v>
      </c>
      <c r="J11" s="35">
        <v>350</v>
      </c>
      <c r="K11" s="35">
        <v>220</v>
      </c>
      <c r="L11" s="35">
        <v>210</v>
      </c>
      <c r="M11" s="40">
        <v>230</v>
      </c>
      <c r="N11" s="34" t="s">
        <v>29</v>
      </c>
      <c r="O11" s="35">
        <v>150</v>
      </c>
      <c r="P11" s="35">
        <v>95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180.9</v>
      </c>
      <c r="E12" s="96">
        <v>310</v>
      </c>
      <c r="F12" s="96">
        <v>320</v>
      </c>
      <c r="G12" s="97">
        <v>325</v>
      </c>
      <c r="H12" s="94" t="s">
        <v>29</v>
      </c>
      <c r="I12" s="95" t="s">
        <v>29</v>
      </c>
      <c r="J12" s="95">
        <v>131.5</v>
      </c>
      <c r="K12" s="96">
        <v>127.2</v>
      </c>
      <c r="L12" s="96">
        <v>133.19999999999999</v>
      </c>
      <c r="M12" s="97">
        <v>133.80000000000001</v>
      </c>
      <c r="N12" s="94" t="s">
        <v>29</v>
      </c>
      <c r="O12" s="95">
        <v>70.2</v>
      </c>
      <c r="P12" s="95">
        <v>70.400000000000006</v>
      </c>
      <c r="Q12" s="95">
        <v>158.30000000000001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3.6920000000000002</v>
      </c>
      <c r="C16" s="101">
        <v>9.2889999999999997</v>
      </c>
      <c r="D16" s="102">
        <v>19.085000000000001</v>
      </c>
      <c r="E16" s="53">
        <v>20.92</v>
      </c>
      <c r="F16" s="216">
        <v>20.245999999999999</v>
      </c>
      <c r="G16" s="217"/>
      <c r="H16" s="218"/>
      <c r="I16" s="52">
        <v>6.0620000000000003</v>
      </c>
      <c r="J16" s="53">
        <v>15.395</v>
      </c>
      <c r="K16" s="53">
        <v>19.600000000000001</v>
      </c>
      <c r="L16" s="245">
        <v>18.416</v>
      </c>
      <c r="M16" s="246"/>
      <c r="N16" s="247"/>
      <c r="O16" s="230">
        <v>11.933999999999999</v>
      </c>
      <c r="P16" s="231"/>
      <c r="Q16" s="117">
        <v>10.292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5</v>
      </c>
      <c r="C18" s="104">
        <v>10</v>
      </c>
      <c r="D18" s="68">
        <v>4800</v>
      </c>
      <c r="E18" s="35">
        <v>3800</v>
      </c>
      <c r="F18" s="35">
        <v>50</v>
      </c>
      <c r="G18" s="35">
        <v>60</v>
      </c>
      <c r="H18" s="40">
        <v>110</v>
      </c>
      <c r="I18" s="35">
        <v>20</v>
      </c>
      <c r="J18" s="35">
        <v>170</v>
      </c>
      <c r="K18" s="35">
        <v>3200</v>
      </c>
      <c r="L18" s="35">
        <v>10</v>
      </c>
      <c r="M18" s="35">
        <v>10</v>
      </c>
      <c r="N18" s="35">
        <v>10</v>
      </c>
      <c r="O18" s="34">
        <v>210</v>
      </c>
      <c r="P18" s="35">
        <v>250</v>
      </c>
      <c r="Q18" s="40">
        <v>190</v>
      </c>
      <c r="R18" s="146"/>
    </row>
    <row r="19" spans="1:18" ht="11.25" customHeight="1" thickBot="1" x14ac:dyDescent="0.2">
      <c r="A19" s="57" t="s">
        <v>28</v>
      </c>
      <c r="B19" s="130">
        <v>31.6</v>
      </c>
      <c r="C19" s="130">
        <v>61.2</v>
      </c>
      <c r="D19" s="130">
        <v>775</v>
      </c>
      <c r="E19" s="130">
        <v>563</v>
      </c>
      <c r="F19" s="131">
        <v>39.299999999999997</v>
      </c>
      <c r="G19" s="131">
        <v>39.299999999999997</v>
      </c>
      <c r="H19" s="132">
        <v>57.6</v>
      </c>
      <c r="I19" s="151">
        <v>64.3</v>
      </c>
      <c r="J19" s="130">
        <v>113.8</v>
      </c>
      <c r="K19" s="130">
        <v>469</v>
      </c>
      <c r="L19" s="131">
        <v>34.6</v>
      </c>
      <c r="M19" s="131">
        <v>36</v>
      </c>
      <c r="N19" s="133">
        <v>36.6</v>
      </c>
      <c r="O19" s="134">
        <v>119.9</v>
      </c>
      <c r="P19" s="131">
        <v>121</v>
      </c>
      <c r="Q19" s="135">
        <v>127.8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4.9089999999999998</v>
      </c>
      <c r="C23" s="216">
        <v>6.2859999999999996</v>
      </c>
      <c r="D23" s="217"/>
      <c r="E23" s="218"/>
      <c r="F23" s="52">
        <v>6.0540000000000003</v>
      </c>
      <c r="G23" s="53">
        <v>7.3419999999999996</v>
      </c>
      <c r="H23" s="216">
        <v>5.3719999999999999</v>
      </c>
      <c r="I23" s="217"/>
      <c r="J23" s="218"/>
      <c r="K23" s="52" t="s">
        <v>115</v>
      </c>
      <c r="L23" s="53">
        <v>30.215</v>
      </c>
      <c r="M23" s="105">
        <v>28.285</v>
      </c>
      <c r="N23" s="53">
        <v>33.890999999999998</v>
      </c>
      <c r="O23" s="216">
        <v>39.112000000000002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30</v>
      </c>
      <c r="D25" s="35">
        <v>100</v>
      </c>
      <c r="E25" s="40">
        <v>130</v>
      </c>
      <c r="F25" s="34">
        <v>25</v>
      </c>
      <c r="G25" s="35">
        <v>220</v>
      </c>
      <c r="H25" s="35">
        <v>40</v>
      </c>
      <c r="I25" s="35">
        <v>60</v>
      </c>
      <c r="J25" s="50">
        <v>60</v>
      </c>
      <c r="K25" s="34" t="s">
        <v>263</v>
      </c>
      <c r="L25" s="35">
        <v>600</v>
      </c>
      <c r="M25" s="73">
        <v>3000</v>
      </c>
      <c r="N25" s="35">
        <v>2800</v>
      </c>
      <c r="O25" s="35">
        <v>10</v>
      </c>
      <c r="P25" s="35">
        <v>8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43.6</v>
      </c>
      <c r="C26" s="131">
        <v>51</v>
      </c>
      <c r="D26" s="131">
        <v>84.1</v>
      </c>
      <c r="E26" s="132">
        <v>93.4</v>
      </c>
      <c r="F26" s="136">
        <v>45.7</v>
      </c>
      <c r="G26" s="130">
        <v>90.1</v>
      </c>
      <c r="H26" s="131">
        <v>41.4</v>
      </c>
      <c r="I26" s="131">
        <v>47.3</v>
      </c>
      <c r="J26" s="133">
        <v>48.1</v>
      </c>
      <c r="K26" s="141" t="s">
        <v>263</v>
      </c>
      <c r="L26" s="130">
        <v>241</v>
      </c>
      <c r="M26" s="142">
        <v>1269</v>
      </c>
      <c r="N26" s="130">
        <v>412</v>
      </c>
      <c r="O26" s="131">
        <v>27.1</v>
      </c>
      <c r="P26" s="131">
        <v>25.8</v>
      </c>
      <c r="Q26" s="132">
        <v>25.8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14.016</v>
      </c>
      <c r="C30" s="36">
        <v>19.673999999999999</v>
      </c>
      <c r="D30" s="36">
        <v>23.375</v>
      </c>
      <c r="E30" s="238">
        <v>21.763000000000002</v>
      </c>
      <c r="F30" s="239"/>
      <c r="G30" s="45">
        <v>11.692</v>
      </c>
      <c r="H30" s="36">
        <v>13.712999999999999</v>
      </c>
      <c r="I30" s="36">
        <v>23.61</v>
      </c>
      <c r="J30" s="238">
        <v>26.138000000000002</v>
      </c>
      <c r="K30" s="240"/>
      <c r="L30" s="239"/>
      <c r="M30" s="45">
        <v>1.796</v>
      </c>
      <c r="N30" s="36">
        <v>2.1280000000000001</v>
      </c>
      <c r="O30" s="238">
        <v>2.5030000000000001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20</v>
      </c>
      <c r="C32" s="35">
        <v>35</v>
      </c>
      <c r="D32" s="35">
        <v>35</v>
      </c>
      <c r="E32" s="35">
        <v>10</v>
      </c>
      <c r="F32" s="50">
        <v>10</v>
      </c>
      <c r="G32" s="34">
        <v>8</v>
      </c>
      <c r="H32" s="35">
        <v>900</v>
      </c>
      <c r="I32" s="35">
        <v>4000</v>
      </c>
      <c r="J32" s="35">
        <v>20</v>
      </c>
      <c r="K32" s="35">
        <v>15</v>
      </c>
      <c r="L32" s="40">
        <v>15</v>
      </c>
      <c r="M32" s="34">
        <v>80</v>
      </c>
      <c r="N32" s="35">
        <v>140</v>
      </c>
      <c r="O32" s="35">
        <v>120</v>
      </c>
      <c r="P32" s="35">
        <v>220</v>
      </c>
      <c r="Q32" s="40">
        <v>250</v>
      </c>
      <c r="R32" s="145"/>
    </row>
    <row r="33" spans="1:18" ht="11.25" customHeight="1" thickBot="1" x14ac:dyDescent="0.2">
      <c r="A33" s="62" t="s">
        <v>28</v>
      </c>
      <c r="B33" s="94">
        <v>70</v>
      </c>
      <c r="C33" s="95">
        <v>93.6</v>
      </c>
      <c r="D33" s="95">
        <v>47.9</v>
      </c>
      <c r="E33" s="95">
        <v>25.7</v>
      </c>
      <c r="F33" s="143">
        <v>32.799999999999997</v>
      </c>
      <c r="G33" s="94">
        <v>48.3</v>
      </c>
      <c r="H33" s="95">
        <v>294</v>
      </c>
      <c r="I33" s="106">
        <v>1187</v>
      </c>
      <c r="J33" s="95">
        <v>35.799999999999997</v>
      </c>
      <c r="K33" s="95">
        <v>35.4</v>
      </c>
      <c r="L33" s="116">
        <v>35</v>
      </c>
      <c r="M33" s="95">
        <v>64.099999999999994</v>
      </c>
      <c r="N33" s="95">
        <v>67.900000000000006</v>
      </c>
      <c r="O33" s="95">
        <v>76.900000000000006</v>
      </c>
      <c r="P33" s="95">
        <v>120.1</v>
      </c>
      <c r="Q33" s="116">
        <v>135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10.62</v>
      </c>
      <c r="C37" s="36">
        <v>14.484999999999999</v>
      </c>
      <c r="D37" s="36">
        <v>17.643999999999998</v>
      </c>
      <c r="E37" s="36">
        <v>18.327000000000002</v>
      </c>
      <c r="F37" s="36">
        <v>19.779</v>
      </c>
      <c r="G37" s="238">
        <v>28.818000000000001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>
        <v>800</v>
      </c>
      <c r="D39" s="35">
        <v>650</v>
      </c>
      <c r="E39" s="35">
        <v>500</v>
      </c>
      <c r="F39" s="35">
        <v>1300</v>
      </c>
      <c r="G39" s="35">
        <v>400</v>
      </c>
      <c r="H39" s="35">
        <v>400</v>
      </c>
      <c r="I39" s="35">
        <v>400</v>
      </c>
      <c r="J39" s="35" t="s">
        <v>263</v>
      </c>
      <c r="K39" s="35" t="s">
        <v>262</v>
      </c>
      <c r="L39" s="50" t="s">
        <v>262</v>
      </c>
      <c r="M39" s="34" t="s">
        <v>263</v>
      </c>
      <c r="N39" s="35" t="s">
        <v>263</v>
      </c>
      <c r="O39" s="35" t="s">
        <v>262</v>
      </c>
      <c r="P39" s="40" t="s">
        <v>263</v>
      </c>
      <c r="Q39" s="146"/>
      <c r="R39" s="149"/>
    </row>
    <row r="40" spans="1:18" ht="11.25" customHeight="1" thickBot="1" x14ac:dyDescent="0.2">
      <c r="A40" s="64" t="s">
        <v>28</v>
      </c>
      <c r="B40" s="129">
        <v>381</v>
      </c>
      <c r="C40" s="85">
        <v>543</v>
      </c>
      <c r="D40" s="85">
        <v>419</v>
      </c>
      <c r="E40" s="85">
        <v>406</v>
      </c>
      <c r="F40" s="85">
        <v>541</v>
      </c>
      <c r="G40" s="85">
        <v>270</v>
      </c>
      <c r="H40" s="85">
        <v>277</v>
      </c>
      <c r="I40" s="85">
        <v>288</v>
      </c>
      <c r="J40" s="86" t="s">
        <v>262</v>
      </c>
      <c r="K40" s="86" t="s">
        <v>262</v>
      </c>
      <c r="L40" s="87" t="s">
        <v>262</v>
      </c>
      <c r="M40" s="94" t="s">
        <v>263</v>
      </c>
      <c r="N40" s="95" t="s">
        <v>263</v>
      </c>
      <c r="O40" s="95" t="s">
        <v>262</v>
      </c>
      <c r="P40" s="116" t="s">
        <v>263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4.87</v>
      </c>
      <c r="K44" s="53">
        <v>10.346</v>
      </c>
      <c r="L44" s="216">
        <v>13.625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15</v>
      </c>
      <c r="N46" s="40">
        <v>30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57.8</v>
      </c>
      <c r="K47" s="95">
        <v>48.9</v>
      </c>
      <c r="L47" s="95">
        <v>44.6</v>
      </c>
      <c r="M47" s="95">
        <v>45.4</v>
      </c>
      <c r="N47" s="126">
        <v>51.7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7.8390000000000004</v>
      </c>
      <c r="D51" s="217"/>
      <c r="E51" s="218"/>
      <c r="F51" s="230">
        <v>9.3710000000000004</v>
      </c>
      <c r="G51" s="217"/>
      <c r="H51" s="231"/>
      <c r="I51" s="216">
        <v>5.1749999999999998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378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130</v>
      </c>
      <c r="E53" s="117" t="s">
        <v>29</v>
      </c>
      <c r="F53" s="68">
        <v>55</v>
      </c>
      <c r="G53" s="68">
        <v>50</v>
      </c>
      <c r="H53" s="68">
        <v>50</v>
      </c>
      <c r="I53" s="35">
        <v>30</v>
      </c>
      <c r="J53" s="35">
        <v>35</v>
      </c>
      <c r="K53" s="40">
        <v>35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107.2</v>
      </c>
      <c r="D54" s="95">
        <v>107.8</v>
      </c>
      <c r="E54" s="116" t="s">
        <v>29</v>
      </c>
      <c r="F54" s="88">
        <v>51.5</v>
      </c>
      <c r="G54" s="99">
        <v>51.5</v>
      </c>
      <c r="H54" s="100">
        <v>51.8</v>
      </c>
      <c r="I54" s="96">
        <v>41.6</v>
      </c>
      <c r="J54" s="96">
        <v>41.2</v>
      </c>
      <c r="K54" s="97">
        <v>40.9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" zoomScale="140" zoomScaleNormal="14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44711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14.608000000000001</v>
      </c>
      <c r="E9" s="216">
        <v>21.398</v>
      </c>
      <c r="F9" s="217"/>
      <c r="G9" s="218"/>
      <c r="H9" s="90" t="s">
        <v>29</v>
      </c>
      <c r="I9" s="91" t="s">
        <v>29</v>
      </c>
      <c r="J9" s="53">
        <v>11.475</v>
      </c>
      <c r="K9" s="216">
        <v>19.219000000000001</v>
      </c>
      <c r="L9" s="217"/>
      <c r="M9" s="218"/>
      <c r="N9" s="52" t="s">
        <v>29</v>
      </c>
      <c r="O9" s="53">
        <v>16.071000000000002</v>
      </c>
      <c r="P9" s="216">
        <v>23.289000000000001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400</v>
      </c>
      <c r="E11" s="35">
        <v>250</v>
      </c>
      <c r="F11" s="35">
        <v>350</v>
      </c>
      <c r="G11" s="40">
        <v>280</v>
      </c>
      <c r="H11" s="34" t="s">
        <v>29</v>
      </c>
      <c r="I11" s="35" t="s">
        <v>29</v>
      </c>
      <c r="J11" s="35">
        <v>300</v>
      </c>
      <c r="K11" s="35">
        <v>195</v>
      </c>
      <c r="L11" s="35">
        <v>200</v>
      </c>
      <c r="M11" s="40">
        <v>210</v>
      </c>
      <c r="N11" s="34" t="s">
        <v>29</v>
      </c>
      <c r="O11" s="35">
        <v>160</v>
      </c>
      <c r="P11" s="35">
        <v>100</v>
      </c>
      <c r="Q11" s="35">
        <v>180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163</v>
      </c>
      <c r="E12" s="96">
        <v>158</v>
      </c>
      <c r="F12" s="96">
        <v>186</v>
      </c>
      <c r="G12" s="97">
        <v>198</v>
      </c>
      <c r="H12" s="94" t="s">
        <v>29</v>
      </c>
      <c r="I12" s="95" t="s">
        <v>29</v>
      </c>
      <c r="J12" s="95">
        <v>126</v>
      </c>
      <c r="K12" s="96">
        <v>124</v>
      </c>
      <c r="L12" s="96">
        <v>130</v>
      </c>
      <c r="M12" s="97">
        <v>133</v>
      </c>
      <c r="N12" s="94" t="s">
        <v>29</v>
      </c>
      <c r="O12" s="95">
        <v>68</v>
      </c>
      <c r="P12" s="95">
        <v>71</v>
      </c>
      <c r="Q12" s="95">
        <v>90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3.8279999999999998</v>
      </c>
      <c r="C16" s="101">
        <v>9.8819999999999997</v>
      </c>
      <c r="D16" s="102">
        <v>19.103000000000002</v>
      </c>
      <c r="E16" s="53">
        <v>21.367000000000001</v>
      </c>
      <c r="F16" s="216">
        <v>25.649000000000001</v>
      </c>
      <c r="G16" s="217"/>
      <c r="H16" s="218"/>
      <c r="I16" s="52">
        <v>7.8959999999999999</v>
      </c>
      <c r="J16" s="53">
        <v>16.234000000000002</v>
      </c>
      <c r="K16" s="53">
        <v>19.896000000000001</v>
      </c>
      <c r="L16" s="245">
        <v>22.085000000000001</v>
      </c>
      <c r="M16" s="246"/>
      <c r="N16" s="247"/>
      <c r="O16" s="230">
        <v>20.25</v>
      </c>
      <c r="P16" s="231"/>
      <c r="Q16" s="117">
        <v>16.263000000000002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3</v>
      </c>
      <c r="C18" s="104">
        <v>10</v>
      </c>
      <c r="D18" s="68">
        <v>4500</v>
      </c>
      <c r="E18" s="35">
        <v>3800</v>
      </c>
      <c r="F18" s="35">
        <v>65</v>
      </c>
      <c r="G18" s="35">
        <v>70</v>
      </c>
      <c r="H18" s="40">
        <v>95</v>
      </c>
      <c r="I18" s="35">
        <v>25</v>
      </c>
      <c r="J18" s="35">
        <v>150</v>
      </c>
      <c r="K18" s="35">
        <v>3200</v>
      </c>
      <c r="L18" s="35">
        <v>12</v>
      </c>
      <c r="M18" s="35">
        <v>12</v>
      </c>
      <c r="N18" s="35">
        <v>12</v>
      </c>
      <c r="O18" s="34">
        <v>220</v>
      </c>
      <c r="P18" s="35">
        <v>280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>
        <v>30</v>
      </c>
      <c r="C19" s="130">
        <v>59</v>
      </c>
      <c r="D19" s="130">
        <v>761</v>
      </c>
      <c r="E19" s="130">
        <v>551</v>
      </c>
      <c r="F19" s="131">
        <v>44</v>
      </c>
      <c r="G19" s="131">
        <v>44</v>
      </c>
      <c r="H19" s="132">
        <v>54</v>
      </c>
      <c r="I19" s="151">
        <v>72</v>
      </c>
      <c r="J19" s="130">
        <v>113</v>
      </c>
      <c r="K19" s="130">
        <v>468</v>
      </c>
      <c r="L19" s="131">
        <v>34.6</v>
      </c>
      <c r="M19" s="131">
        <v>35</v>
      </c>
      <c r="N19" s="133">
        <v>36</v>
      </c>
      <c r="O19" s="134">
        <v>123</v>
      </c>
      <c r="P19" s="131">
        <v>122</v>
      </c>
      <c r="Q19" s="135">
        <v>120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7.3369999999999997</v>
      </c>
      <c r="C23" s="216">
        <v>12.188000000000001</v>
      </c>
      <c r="D23" s="217"/>
      <c r="E23" s="218"/>
      <c r="F23" s="52">
        <v>6.2949999999999999</v>
      </c>
      <c r="G23" s="53">
        <v>7.7220000000000004</v>
      </c>
      <c r="H23" s="216">
        <v>7.6840000000000002</v>
      </c>
      <c r="I23" s="217"/>
      <c r="J23" s="218"/>
      <c r="K23" s="52" t="s">
        <v>115</v>
      </c>
      <c r="L23" s="53">
        <v>30.158000000000001</v>
      </c>
      <c r="M23" s="105">
        <v>28.18</v>
      </c>
      <c r="N23" s="53">
        <v>33.854999999999997</v>
      </c>
      <c r="O23" s="216">
        <v>40.481999999999999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368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30</v>
      </c>
      <c r="D25" s="35">
        <v>100</v>
      </c>
      <c r="E25" s="40">
        <v>130</v>
      </c>
      <c r="F25" s="34">
        <v>70</v>
      </c>
      <c r="G25" s="35">
        <v>220</v>
      </c>
      <c r="H25" s="35">
        <v>25</v>
      </c>
      <c r="I25" s="35">
        <v>25</v>
      </c>
      <c r="J25" s="50">
        <v>20</v>
      </c>
      <c r="K25" s="34" t="s">
        <v>263</v>
      </c>
      <c r="L25" s="35">
        <v>550</v>
      </c>
      <c r="M25" s="73">
        <v>3000</v>
      </c>
      <c r="N25" s="35">
        <v>3300</v>
      </c>
      <c r="O25" s="35">
        <v>10</v>
      </c>
      <c r="P25" s="35">
        <v>8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43.6</v>
      </c>
      <c r="C26" s="131">
        <v>48</v>
      </c>
      <c r="D26" s="131">
        <v>80</v>
      </c>
      <c r="E26" s="132">
        <v>89</v>
      </c>
      <c r="F26" s="136">
        <v>56</v>
      </c>
      <c r="G26" s="130">
        <v>88</v>
      </c>
      <c r="H26" s="131">
        <v>37</v>
      </c>
      <c r="I26" s="131">
        <v>36</v>
      </c>
      <c r="J26" s="133">
        <v>27</v>
      </c>
      <c r="K26" s="141" t="s">
        <v>263</v>
      </c>
      <c r="L26" s="130">
        <v>211</v>
      </c>
      <c r="M26" s="142">
        <v>1321</v>
      </c>
      <c r="N26" s="130">
        <v>529</v>
      </c>
      <c r="O26" s="131">
        <v>27.1</v>
      </c>
      <c r="P26" s="131">
        <v>25</v>
      </c>
      <c r="Q26" s="132">
        <v>25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14.44</v>
      </c>
      <c r="C30" s="36">
        <v>19.785</v>
      </c>
      <c r="D30" s="36">
        <v>23.634</v>
      </c>
      <c r="E30" s="238">
        <v>24.872</v>
      </c>
      <c r="F30" s="239"/>
      <c r="G30" s="45">
        <v>11.77</v>
      </c>
      <c r="H30" s="36">
        <v>13.803000000000001</v>
      </c>
      <c r="I30" s="36">
        <v>23.887</v>
      </c>
      <c r="J30" s="238">
        <v>31.439</v>
      </c>
      <c r="K30" s="240"/>
      <c r="L30" s="239"/>
      <c r="M30" s="45">
        <v>3.206</v>
      </c>
      <c r="N30" s="36">
        <v>4.399</v>
      </c>
      <c r="O30" s="238">
        <v>9.4700000000000006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15</v>
      </c>
      <c r="C32" s="35">
        <v>35</v>
      </c>
      <c r="D32" s="35">
        <v>35</v>
      </c>
      <c r="E32" s="35">
        <v>10</v>
      </c>
      <c r="F32" s="50">
        <v>10</v>
      </c>
      <c r="G32" s="34">
        <v>10</v>
      </c>
      <c r="H32" s="35">
        <v>750</v>
      </c>
      <c r="I32" s="35">
        <v>4200</v>
      </c>
      <c r="J32" s="35">
        <v>20</v>
      </c>
      <c r="K32" s="35">
        <v>15</v>
      </c>
      <c r="L32" s="40">
        <v>15</v>
      </c>
      <c r="M32" s="34">
        <v>60</v>
      </c>
      <c r="N32" s="35">
        <v>140</v>
      </c>
      <c r="O32" s="35">
        <v>80</v>
      </c>
      <c r="P32" s="35">
        <v>140</v>
      </c>
      <c r="Q32" s="40">
        <v>195</v>
      </c>
      <c r="R32" s="145"/>
    </row>
    <row r="33" spans="1:18" ht="11.25" customHeight="1" thickBot="1" x14ac:dyDescent="0.2">
      <c r="A33" s="62" t="s">
        <v>28</v>
      </c>
      <c r="B33" s="94">
        <v>70</v>
      </c>
      <c r="C33" s="95">
        <v>93</v>
      </c>
      <c r="D33" s="95">
        <v>48</v>
      </c>
      <c r="E33" s="95">
        <v>27</v>
      </c>
      <c r="F33" s="143">
        <v>25</v>
      </c>
      <c r="G33" s="94">
        <v>47</v>
      </c>
      <c r="H33" s="95">
        <v>324</v>
      </c>
      <c r="I33" s="106">
        <v>1077</v>
      </c>
      <c r="J33" s="95">
        <v>35.799999999999997</v>
      </c>
      <c r="K33" s="95">
        <v>34</v>
      </c>
      <c r="L33" s="116">
        <v>36</v>
      </c>
      <c r="M33" s="95">
        <v>57</v>
      </c>
      <c r="N33" s="95">
        <v>66</v>
      </c>
      <c r="O33" s="95">
        <v>66</v>
      </c>
      <c r="P33" s="95">
        <v>97</v>
      </c>
      <c r="Q33" s="116">
        <v>110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10.762</v>
      </c>
      <c r="C37" s="36">
        <v>14.71</v>
      </c>
      <c r="D37" s="36">
        <v>18.117999999999999</v>
      </c>
      <c r="E37" s="36">
        <v>18.38</v>
      </c>
      <c r="F37" s="36">
        <v>19.712</v>
      </c>
      <c r="G37" s="238">
        <v>28.574999999999999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500</v>
      </c>
      <c r="C39" s="35">
        <v>900</v>
      </c>
      <c r="D39" s="35">
        <v>600</v>
      </c>
      <c r="E39" s="35">
        <v>550</v>
      </c>
      <c r="F39" s="35">
        <v>1700</v>
      </c>
      <c r="G39" s="35">
        <v>500</v>
      </c>
      <c r="H39" s="35">
        <v>500</v>
      </c>
      <c r="I39" s="35">
        <v>480</v>
      </c>
      <c r="J39" s="35" t="s">
        <v>263</v>
      </c>
      <c r="K39" s="35" t="s">
        <v>262</v>
      </c>
      <c r="L39" s="50" t="s">
        <v>262</v>
      </c>
      <c r="M39" s="34">
        <v>350</v>
      </c>
      <c r="N39" s="35">
        <v>250</v>
      </c>
      <c r="O39" s="35">
        <v>2100</v>
      </c>
      <c r="P39" s="40">
        <v>400</v>
      </c>
      <c r="Q39" s="146"/>
      <c r="R39" s="149"/>
    </row>
    <row r="40" spans="1:18" ht="11.25" customHeight="1" thickBot="1" x14ac:dyDescent="0.2">
      <c r="A40" s="64" t="s">
        <v>28</v>
      </c>
      <c r="B40" s="129">
        <v>427</v>
      </c>
      <c r="C40" s="85">
        <v>523</v>
      </c>
      <c r="D40" s="85">
        <v>424</v>
      </c>
      <c r="E40" s="85">
        <v>415</v>
      </c>
      <c r="F40" s="85">
        <v>571</v>
      </c>
      <c r="G40" s="85">
        <v>319</v>
      </c>
      <c r="H40" s="85">
        <v>313</v>
      </c>
      <c r="I40" s="85">
        <v>314</v>
      </c>
      <c r="J40" s="86" t="s">
        <v>262</v>
      </c>
      <c r="K40" s="86" t="s">
        <v>262</v>
      </c>
      <c r="L40" s="87" t="s">
        <v>262</v>
      </c>
      <c r="M40" s="94">
        <v>169</v>
      </c>
      <c r="N40" s="95">
        <v>170</v>
      </c>
      <c r="O40" s="95">
        <v>468</v>
      </c>
      <c r="P40" s="116">
        <v>207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4.8879999999999999</v>
      </c>
      <c r="K44" s="53">
        <v>10.688000000000001</v>
      </c>
      <c r="L44" s="216">
        <v>18.992000000000001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15</v>
      </c>
      <c r="N46" s="40">
        <v>30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57</v>
      </c>
      <c r="K47" s="95">
        <v>48</v>
      </c>
      <c r="L47" s="95">
        <v>47</v>
      </c>
      <c r="M47" s="95">
        <v>48</v>
      </c>
      <c r="N47" s="126">
        <v>53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17.757000000000001</v>
      </c>
      <c r="D51" s="217"/>
      <c r="E51" s="218"/>
      <c r="F51" s="230">
        <v>15.808</v>
      </c>
      <c r="G51" s="217"/>
      <c r="H51" s="231"/>
      <c r="I51" s="216">
        <v>7.2990000000000004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379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150</v>
      </c>
      <c r="E53" s="117" t="s">
        <v>29</v>
      </c>
      <c r="F53" s="68">
        <v>55</v>
      </c>
      <c r="G53" s="68">
        <v>60</v>
      </c>
      <c r="H53" s="68">
        <v>60</v>
      </c>
      <c r="I53" s="35">
        <v>30</v>
      </c>
      <c r="J53" s="35">
        <v>30</v>
      </c>
      <c r="K53" s="40">
        <v>30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97</v>
      </c>
      <c r="D54" s="95">
        <v>104</v>
      </c>
      <c r="E54" s="116" t="s">
        <v>29</v>
      </c>
      <c r="F54" s="88">
        <v>54</v>
      </c>
      <c r="G54" s="99">
        <v>55</v>
      </c>
      <c r="H54" s="100">
        <v>55</v>
      </c>
      <c r="I54" s="96">
        <v>43</v>
      </c>
      <c r="J54" s="96">
        <v>42</v>
      </c>
      <c r="K54" s="97">
        <v>40.9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="140" zoomScaleNormal="14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44718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16.059999999999999</v>
      </c>
      <c r="E9" s="216">
        <v>21.7</v>
      </c>
      <c r="F9" s="217"/>
      <c r="G9" s="218"/>
      <c r="H9" s="90" t="s">
        <v>29</v>
      </c>
      <c r="I9" s="91" t="s">
        <v>29</v>
      </c>
      <c r="J9" s="53">
        <v>13.071</v>
      </c>
      <c r="K9" s="216">
        <v>19.335000000000001</v>
      </c>
      <c r="L9" s="217"/>
      <c r="M9" s="218"/>
      <c r="N9" s="52" t="s">
        <v>29</v>
      </c>
      <c r="O9" s="53">
        <v>16.032</v>
      </c>
      <c r="P9" s="216">
        <v>23.838000000000001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240</v>
      </c>
      <c r="F11" s="35">
        <v>240</v>
      </c>
      <c r="G11" s="40">
        <v>280</v>
      </c>
      <c r="H11" s="34" t="s">
        <v>29</v>
      </c>
      <c r="I11" s="35" t="s">
        <v>29</v>
      </c>
      <c r="J11" s="35">
        <v>310</v>
      </c>
      <c r="K11" s="35">
        <v>190</v>
      </c>
      <c r="L11" s="35">
        <v>210</v>
      </c>
      <c r="M11" s="40">
        <v>210</v>
      </c>
      <c r="N11" s="34" t="s">
        <v>29</v>
      </c>
      <c r="O11" s="35">
        <v>150</v>
      </c>
      <c r="P11" s="35">
        <v>90</v>
      </c>
      <c r="Q11" s="35">
        <v>380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202</v>
      </c>
      <c r="E12" s="96">
        <v>174.8</v>
      </c>
      <c r="F12" s="96">
        <v>178.5</v>
      </c>
      <c r="G12" s="97">
        <v>189.9</v>
      </c>
      <c r="H12" s="94" t="s">
        <v>29</v>
      </c>
      <c r="I12" s="95" t="s">
        <v>29</v>
      </c>
      <c r="J12" s="95">
        <v>130.19999999999999</v>
      </c>
      <c r="K12" s="96">
        <v>148.19999999999999</v>
      </c>
      <c r="L12" s="96">
        <v>153.5</v>
      </c>
      <c r="M12" s="97">
        <v>155.80000000000001</v>
      </c>
      <c r="N12" s="94" t="s">
        <v>29</v>
      </c>
      <c r="O12" s="95">
        <v>75.5</v>
      </c>
      <c r="P12" s="95">
        <v>72.3</v>
      </c>
      <c r="Q12" s="95">
        <v>154.1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3.94</v>
      </c>
      <c r="C16" s="101">
        <v>10.067</v>
      </c>
      <c r="D16" s="102">
        <v>19.163</v>
      </c>
      <c r="E16" s="53">
        <v>21.7</v>
      </c>
      <c r="F16" s="216">
        <v>26.045999999999999</v>
      </c>
      <c r="G16" s="217"/>
      <c r="H16" s="218"/>
      <c r="I16" s="52">
        <v>8.0850000000000009</v>
      </c>
      <c r="J16" s="53">
        <v>16.731999999999999</v>
      </c>
      <c r="K16" s="53">
        <v>19.91</v>
      </c>
      <c r="L16" s="245">
        <v>22.361999999999998</v>
      </c>
      <c r="M16" s="246"/>
      <c r="N16" s="247"/>
      <c r="O16" s="230">
        <v>20.494</v>
      </c>
      <c r="P16" s="231"/>
      <c r="Q16" s="117">
        <v>17.327000000000002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8</v>
      </c>
      <c r="C18" s="104">
        <v>8</v>
      </c>
      <c r="D18" s="68">
        <v>4400</v>
      </c>
      <c r="E18" s="35">
        <v>3800</v>
      </c>
      <c r="F18" s="35">
        <v>75</v>
      </c>
      <c r="G18" s="35">
        <v>75</v>
      </c>
      <c r="H18" s="40">
        <v>75</v>
      </c>
      <c r="I18" s="35">
        <v>25</v>
      </c>
      <c r="J18" s="35">
        <v>180</v>
      </c>
      <c r="K18" s="35">
        <v>3100</v>
      </c>
      <c r="L18" s="35">
        <v>12</v>
      </c>
      <c r="M18" s="35">
        <v>10</v>
      </c>
      <c r="N18" s="35">
        <v>10</v>
      </c>
      <c r="O18" s="34">
        <v>220</v>
      </c>
      <c r="P18" s="35">
        <v>280</v>
      </c>
      <c r="Q18" s="40">
        <v>180</v>
      </c>
      <c r="R18" s="146"/>
    </row>
    <row r="19" spans="1:18" ht="11.25" customHeight="1" thickBot="1" x14ac:dyDescent="0.2">
      <c r="A19" s="57" t="s">
        <v>28</v>
      </c>
      <c r="B19" s="130">
        <v>30.3</v>
      </c>
      <c r="C19" s="130">
        <v>65.099999999999994</v>
      </c>
      <c r="D19" s="130">
        <v>917</v>
      </c>
      <c r="E19" s="130">
        <v>666</v>
      </c>
      <c r="F19" s="131">
        <v>48.7</v>
      </c>
      <c r="G19" s="131">
        <v>48.5</v>
      </c>
      <c r="H19" s="132">
        <v>49.5</v>
      </c>
      <c r="I19" s="151">
        <v>77.099999999999994</v>
      </c>
      <c r="J19" s="130">
        <v>130.80000000000001</v>
      </c>
      <c r="K19" s="130">
        <v>598</v>
      </c>
      <c r="L19" s="131">
        <v>36</v>
      </c>
      <c r="M19" s="131">
        <v>36.700000000000003</v>
      </c>
      <c r="N19" s="133">
        <v>37.200000000000003</v>
      </c>
      <c r="O19" s="134">
        <v>133</v>
      </c>
      <c r="P19" s="131">
        <v>171.8</v>
      </c>
      <c r="Q19" s="135">
        <v>134.19999999999999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8.3800000000000008</v>
      </c>
      <c r="C23" s="216">
        <v>12.413</v>
      </c>
      <c r="D23" s="217"/>
      <c r="E23" s="218"/>
      <c r="F23" s="52">
        <v>6.2270000000000003</v>
      </c>
      <c r="G23" s="53">
        <v>7.74</v>
      </c>
      <c r="H23" s="216">
        <v>7.8140000000000001</v>
      </c>
      <c r="I23" s="217"/>
      <c r="J23" s="218"/>
      <c r="K23" s="52" t="s">
        <v>115</v>
      </c>
      <c r="L23" s="53">
        <v>30.146000000000001</v>
      </c>
      <c r="M23" s="105">
        <v>28.117999999999999</v>
      </c>
      <c r="N23" s="53">
        <v>33.914000000000001</v>
      </c>
      <c r="O23" s="216">
        <v>41.152999999999999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20</v>
      </c>
      <c r="D25" s="35">
        <v>55</v>
      </c>
      <c r="E25" s="40">
        <v>55</v>
      </c>
      <c r="F25" s="34">
        <v>220</v>
      </c>
      <c r="G25" s="35">
        <v>250</v>
      </c>
      <c r="H25" s="35">
        <v>20</v>
      </c>
      <c r="I25" s="35">
        <v>20</v>
      </c>
      <c r="J25" s="50">
        <v>20</v>
      </c>
      <c r="K25" s="34" t="s">
        <v>263</v>
      </c>
      <c r="L25" s="35">
        <v>500</v>
      </c>
      <c r="M25" s="73">
        <v>3200</v>
      </c>
      <c r="N25" s="35">
        <v>2800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46.1</v>
      </c>
      <c r="C26" s="131">
        <v>48.9</v>
      </c>
      <c r="D26" s="131">
        <v>62.6</v>
      </c>
      <c r="E26" s="132">
        <v>62.1</v>
      </c>
      <c r="F26" s="136">
        <v>103.1</v>
      </c>
      <c r="G26" s="130">
        <v>107.1</v>
      </c>
      <c r="H26" s="131">
        <v>36.200000000000003</v>
      </c>
      <c r="I26" s="131">
        <v>36</v>
      </c>
      <c r="J26" s="133">
        <v>35.9</v>
      </c>
      <c r="K26" s="141" t="s">
        <v>263</v>
      </c>
      <c r="L26" s="130">
        <v>217</v>
      </c>
      <c r="M26" s="142">
        <v>1371</v>
      </c>
      <c r="N26" s="130">
        <v>500</v>
      </c>
      <c r="O26" s="131">
        <v>27.8</v>
      </c>
      <c r="P26" s="131">
        <v>27</v>
      </c>
      <c r="Q26" s="132">
        <v>26.6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14.525</v>
      </c>
      <c r="C30" s="36">
        <v>19.873000000000001</v>
      </c>
      <c r="D30" s="36">
        <v>23.664999999999999</v>
      </c>
      <c r="E30" s="238">
        <v>25.093</v>
      </c>
      <c r="F30" s="239"/>
      <c r="G30" s="45">
        <v>11.83</v>
      </c>
      <c r="H30" s="36">
        <v>13.89</v>
      </c>
      <c r="I30" s="36">
        <v>24.216000000000001</v>
      </c>
      <c r="J30" s="238">
        <v>32.064999999999998</v>
      </c>
      <c r="K30" s="240"/>
      <c r="L30" s="239"/>
      <c r="M30" s="45">
        <v>3.698</v>
      </c>
      <c r="N30" s="36">
        <v>5.9850000000000003</v>
      </c>
      <c r="O30" s="238">
        <v>9.673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40</v>
      </c>
      <c r="D32" s="35">
        <v>35</v>
      </c>
      <c r="E32" s="35">
        <v>10</v>
      </c>
      <c r="F32" s="50">
        <v>10</v>
      </c>
      <c r="G32" s="34">
        <v>8</v>
      </c>
      <c r="H32" s="35">
        <v>750</v>
      </c>
      <c r="I32" s="35">
        <v>4500</v>
      </c>
      <c r="J32" s="35">
        <v>20</v>
      </c>
      <c r="K32" s="35">
        <v>20</v>
      </c>
      <c r="L32" s="40">
        <v>12</v>
      </c>
      <c r="M32" s="34">
        <v>45</v>
      </c>
      <c r="N32" s="35">
        <v>145</v>
      </c>
      <c r="O32" s="35">
        <v>80</v>
      </c>
      <c r="P32" s="35">
        <v>140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78.8</v>
      </c>
      <c r="C33" s="95">
        <v>101.7</v>
      </c>
      <c r="D33" s="95">
        <v>50.1</v>
      </c>
      <c r="E33" s="95">
        <v>22.9</v>
      </c>
      <c r="F33" s="143">
        <v>29.3</v>
      </c>
      <c r="G33" s="94">
        <v>49</v>
      </c>
      <c r="H33" s="95">
        <v>370</v>
      </c>
      <c r="I33" s="106">
        <v>1367</v>
      </c>
      <c r="J33" s="95">
        <v>37.5</v>
      </c>
      <c r="K33" s="95">
        <v>36.299999999999997</v>
      </c>
      <c r="L33" s="116">
        <v>36.1</v>
      </c>
      <c r="M33" s="95">
        <v>46.3</v>
      </c>
      <c r="N33" s="95">
        <v>71.2</v>
      </c>
      <c r="O33" s="95">
        <v>66.3</v>
      </c>
      <c r="P33" s="95">
        <v>105</v>
      </c>
      <c r="Q33" s="116">
        <v>107.7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9.6679999999999993</v>
      </c>
      <c r="C37" s="36">
        <v>14.71</v>
      </c>
      <c r="D37" s="36">
        <v>18.183</v>
      </c>
      <c r="E37" s="36">
        <v>18.387</v>
      </c>
      <c r="F37" s="36">
        <v>19.622</v>
      </c>
      <c r="G37" s="238">
        <v>29.05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380</v>
      </c>
      <c r="C39" s="35">
        <v>900</v>
      </c>
      <c r="D39" s="35">
        <v>500</v>
      </c>
      <c r="E39" s="35">
        <v>600</v>
      </c>
      <c r="F39" s="35">
        <v>1400</v>
      </c>
      <c r="G39" s="35">
        <v>500</v>
      </c>
      <c r="H39" s="35">
        <v>550</v>
      </c>
      <c r="I39" s="35">
        <v>500</v>
      </c>
      <c r="J39" s="35" t="s">
        <v>263</v>
      </c>
      <c r="K39" s="35" t="s">
        <v>262</v>
      </c>
      <c r="L39" s="50" t="s">
        <v>262</v>
      </c>
      <c r="M39" s="34">
        <v>500</v>
      </c>
      <c r="N39" s="35">
        <v>240</v>
      </c>
      <c r="O39" s="35">
        <v>3000</v>
      </c>
      <c r="P39" s="40">
        <v>400</v>
      </c>
      <c r="Q39" s="146"/>
      <c r="R39" s="149"/>
    </row>
    <row r="40" spans="1:18" ht="11.25" customHeight="1" thickBot="1" x14ac:dyDescent="0.2">
      <c r="A40" s="64" t="s">
        <v>28</v>
      </c>
      <c r="B40" s="129">
        <v>328</v>
      </c>
      <c r="C40" s="85">
        <v>494</v>
      </c>
      <c r="D40" s="85">
        <v>377</v>
      </c>
      <c r="E40" s="85">
        <v>433</v>
      </c>
      <c r="F40" s="85">
        <v>546</v>
      </c>
      <c r="G40" s="85">
        <v>339</v>
      </c>
      <c r="H40" s="85">
        <v>337</v>
      </c>
      <c r="I40" s="85">
        <v>335</v>
      </c>
      <c r="J40" s="86" t="s">
        <v>262</v>
      </c>
      <c r="K40" s="86" t="s">
        <v>262</v>
      </c>
      <c r="L40" s="87" t="s">
        <v>262</v>
      </c>
      <c r="M40" s="94">
        <v>209</v>
      </c>
      <c r="N40" s="95">
        <v>143.1</v>
      </c>
      <c r="O40" s="95">
        <v>542</v>
      </c>
      <c r="P40" s="116">
        <v>226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4.8440000000000003</v>
      </c>
      <c r="K44" s="53">
        <v>10.702999999999999</v>
      </c>
      <c r="L44" s="216">
        <v>20.079999999999998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20</v>
      </c>
      <c r="L46" s="35">
        <v>15</v>
      </c>
      <c r="M46" s="35">
        <v>15</v>
      </c>
      <c r="N46" s="40">
        <v>25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60.8</v>
      </c>
      <c r="K47" s="95">
        <v>49</v>
      </c>
      <c r="L47" s="95">
        <v>47.4</v>
      </c>
      <c r="M47" s="95">
        <v>47.7</v>
      </c>
      <c r="N47" s="126">
        <v>49.5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17.861999999999998</v>
      </c>
      <c r="D51" s="217"/>
      <c r="E51" s="218"/>
      <c r="F51" s="230">
        <v>17.353000000000002</v>
      </c>
      <c r="G51" s="217"/>
      <c r="H51" s="231"/>
      <c r="I51" s="216">
        <v>7.3860000000000001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380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140</v>
      </c>
      <c r="E53" s="117" t="s">
        <v>29</v>
      </c>
      <c r="F53" s="68" t="s">
        <v>371</v>
      </c>
      <c r="G53" s="68">
        <v>170</v>
      </c>
      <c r="H53" s="68">
        <v>170</v>
      </c>
      <c r="I53" s="35">
        <v>70</v>
      </c>
      <c r="J53" s="35">
        <v>90</v>
      </c>
      <c r="K53" s="40">
        <v>80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117</v>
      </c>
      <c r="D54" s="95">
        <v>117.4</v>
      </c>
      <c r="E54" s="116" t="s">
        <v>29</v>
      </c>
      <c r="F54" s="88" t="s">
        <v>371</v>
      </c>
      <c r="G54" s="99">
        <v>90.1</v>
      </c>
      <c r="H54" s="100">
        <v>88.7</v>
      </c>
      <c r="I54" s="96">
        <v>54</v>
      </c>
      <c r="J54" s="96">
        <v>59</v>
      </c>
      <c r="K54" s="97">
        <v>56.3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4" zoomScale="140" zoomScaleNormal="14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44725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16.521999999999998</v>
      </c>
      <c r="E9" s="216">
        <v>21.896999999999998</v>
      </c>
      <c r="F9" s="217"/>
      <c r="G9" s="218"/>
      <c r="H9" s="90" t="s">
        <v>29</v>
      </c>
      <c r="I9" s="91" t="s">
        <v>29</v>
      </c>
      <c r="J9" s="53">
        <v>13.353999999999999</v>
      </c>
      <c r="K9" s="216">
        <v>19.338000000000001</v>
      </c>
      <c r="L9" s="217"/>
      <c r="M9" s="218"/>
      <c r="N9" s="52" t="s">
        <v>29</v>
      </c>
      <c r="O9" s="53">
        <v>16.128</v>
      </c>
      <c r="P9" s="216">
        <v>24.242999999999999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240</v>
      </c>
      <c r="F11" s="35">
        <v>230</v>
      </c>
      <c r="G11" s="40">
        <v>270</v>
      </c>
      <c r="H11" s="34" t="s">
        <v>29</v>
      </c>
      <c r="I11" s="35" t="s">
        <v>29</v>
      </c>
      <c r="J11" s="35">
        <v>330</v>
      </c>
      <c r="K11" s="35">
        <v>190</v>
      </c>
      <c r="L11" s="35">
        <v>180</v>
      </c>
      <c r="M11" s="40">
        <v>190</v>
      </c>
      <c r="N11" s="34" t="s">
        <v>29</v>
      </c>
      <c r="O11" s="35">
        <v>170</v>
      </c>
      <c r="P11" s="35">
        <v>95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231</v>
      </c>
      <c r="E12" s="96">
        <v>194.1</v>
      </c>
      <c r="F12" s="96">
        <v>195.3</v>
      </c>
      <c r="G12" s="97">
        <v>204</v>
      </c>
      <c r="H12" s="94" t="s">
        <v>29</v>
      </c>
      <c r="I12" s="95" t="s">
        <v>29</v>
      </c>
      <c r="J12" s="95">
        <v>168.6</v>
      </c>
      <c r="K12" s="96">
        <v>152.1</v>
      </c>
      <c r="L12" s="96">
        <v>157.4</v>
      </c>
      <c r="M12" s="97">
        <v>158.80000000000001</v>
      </c>
      <c r="N12" s="94" t="s">
        <v>29</v>
      </c>
      <c r="O12" s="95">
        <v>87.9</v>
      </c>
      <c r="P12" s="95">
        <v>81.099999999999994</v>
      </c>
      <c r="Q12" s="95">
        <v>189.7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3.996</v>
      </c>
      <c r="C16" s="101">
        <v>10.128</v>
      </c>
      <c r="D16" s="102">
        <v>19.131</v>
      </c>
      <c r="E16" s="53">
        <v>21.942</v>
      </c>
      <c r="F16" s="216">
        <v>26.305</v>
      </c>
      <c r="G16" s="217"/>
      <c r="H16" s="218"/>
      <c r="I16" s="52">
        <v>8.2050000000000001</v>
      </c>
      <c r="J16" s="53">
        <v>16.922999999999998</v>
      </c>
      <c r="K16" s="53">
        <v>20.010000000000002</v>
      </c>
      <c r="L16" s="245">
        <v>22.538</v>
      </c>
      <c r="M16" s="246"/>
      <c r="N16" s="247"/>
      <c r="O16" s="230">
        <v>20.67</v>
      </c>
      <c r="P16" s="231"/>
      <c r="Q16" s="117">
        <v>17.914999999999999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48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8</v>
      </c>
      <c r="C18" s="104">
        <v>10</v>
      </c>
      <c r="D18" s="68">
        <v>4600</v>
      </c>
      <c r="E18" s="35">
        <v>3800</v>
      </c>
      <c r="F18" s="35">
        <v>75</v>
      </c>
      <c r="G18" s="35">
        <v>75</v>
      </c>
      <c r="H18" s="40">
        <v>75</v>
      </c>
      <c r="I18" s="35">
        <v>25</v>
      </c>
      <c r="J18" s="35">
        <v>200</v>
      </c>
      <c r="K18" s="35">
        <v>3200</v>
      </c>
      <c r="L18" s="35">
        <v>12</v>
      </c>
      <c r="M18" s="35">
        <v>10</v>
      </c>
      <c r="N18" s="35">
        <v>10</v>
      </c>
      <c r="O18" s="34">
        <v>220</v>
      </c>
      <c r="P18" s="35">
        <v>310</v>
      </c>
      <c r="Q18" s="40">
        <v>220</v>
      </c>
      <c r="R18" s="146"/>
    </row>
    <row r="19" spans="1:18" ht="11.25" customHeight="1" thickBot="1" x14ac:dyDescent="0.2">
      <c r="A19" s="57" t="s">
        <v>28</v>
      </c>
      <c r="B19" s="130">
        <v>35.4</v>
      </c>
      <c r="C19" s="130">
        <v>74.599999999999994</v>
      </c>
      <c r="D19" s="130">
        <v>1163</v>
      </c>
      <c r="E19" s="130">
        <v>889</v>
      </c>
      <c r="F19" s="131">
        <v>53.3</v>
      </c>
      <c r="G19" s="131">
        <v>52.9</v>
      </c>
      <c r="H19" s="132">
        <v>52.7</v>
      </c>
      <c r="I19" s="151">
        <v>92.4</v>
      </c>
      <c r="J19" s="130">
        <v>166</v>
      </c>
      <c r="K19" s="130">
        <v>734</v>
      </c>
      <c r="L19" s="131">
        <v>39.200000000000003</v>
      </c>
      <c r="M19" s="131">
        <v>39.700000000000003</v>
      </c>
      <c r="N19" s="133">
        <v>40.6</v>
      </c>
      <c r="O19" s="134">
        <v>154.9</v>
      </c>
      <c r="P19" s="131">
        <v>219</v>
      </c>
      <c r="Q19" s="135">
        <v>160.6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8.4</v>
      </c>
      <c r="C23" s="216">
        <v>12.532</v>
      </c>
      <c r="D23" s="217"/>
      <c r="E23" s="218"/>
      <c r="F23" s="52">
        <v>6.4580000000000002</v>
      </c>
      <c r="G23" s="53">
        <v>7.8620000000000001</v>
      </c>
      <c r="H23" s="216">
        <v>7.9649999999999999</v>
      </c>
      <c r="I23" s="217"/>
      <c r="J23" s="218"/>
      <c r="K23" s="52" t="s">
        <v>115</v>
      </c>
      <c r="L23" s="53">
        <v>30.161999999999999</v>
      </c>
      <c r="M23" s="105">
        <v>28.238</v>
      </c>
      <c r="N23" s="53">
        <v>34.155000000000001</v>
      </c>
      <c r="O23" s="216">
        <v>41.707999999999998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25</v>
      </c>
      <c r="D25" s="35">
        <v>35</v>
      </c>
      <c r="E25" s="40">
        <v>35</v>
      </c>
      <c r="F25" s="34">
        <v>330</v>
      </c>
      <c r="G25" s="35">
        <v>310</v>
      </c>
      <c r="H25" s="35">
        <v>12</v>
      </c>
      <c r="I25" s="35">
        <v>15</v>
      </c>
      <c r="J25" s="50">
        <v>15</v>
      </c>
      <c r="K25" s="34" t="s">
        <v>263</v>
      </c>
      <c r="L25" s="35">
        <v>500</v>
      </c>
      <c r="M25" s="73">
        <v>3000</v>
      </c>
      <c r="N25" s="35">
        <v>4000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48.5</v>
      </c>
      <c r="C26" s="131">
        <v>54.2</v>
      </c>
      <c r="D26" s="131">
        <v>61.9</v>
      </c>
      <c r="E26" s="132">
        <v>58.9</v>
      </c>
      <c r="F26" s="136">
        <v>155.9</v>
      </c>
      <c r="G26" s="130">
        <v>145.1</v>
      </c>
      <c r="H26" s="131">
        <v>38.799999999999997</v>
      </c>
      <c r="I26" s="131">
        <v>38.5</v>
      </c>
      <c r="J26" s="133">
        <v>38.4</v>
      </c>
      <c r="K26" s="141" t="s">
        <v>263</v>
      </c>
      <c r="L26" s="130">
        <v>260</v>
      </c>
      <c r="M26" s="142">
        <v>1513</v>
      </c>
      <c r="N26" s="130">
        <v>854</v>
      </c>
      <c r="O26" s="131">
        <v>30.2</v>
      </c>
      <c r="P26" s="131">
        <v>28.9</v>
      </c>
      <c r="Q26" s="132">
        <v>28.2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14.723000000000001</v>
      </c>
      <c r="C30" s="36">
        <v>20.058</v>
      </c>
      <c r="D30" s="36">
        <v>23.760999999999999</v>
      </c>
      <c r="E30" s="238">
        <v>25.251999999999999</v>
      </c>
      <c r="F30" s="239"/>
      <c r="G30" s="45">
        <v>11.917999999999999</v>
      </c>
      <c r="H30" s="36">
        <v>13.999000000000001</v>
      </c>
      <c r="I30" s="36">
        <v>24.446000000000002</v>
      </c>
      <c r="J30" s="238">
        <v>32.472999999999999</v>
      </c>
      <c r="K30" s="240"/>
      <c r="L30" s="239"/>
      <c r="M30" s="45">
        <v>4.5410000000000004</v>
      </c>
      <c r="N30" s="36">
        <v>6.3159999999999998</v>
      </c>
      <c r="O30" s="238">
        <v>9.7569999999999997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40</v>
      </c>
      <c r="D32" s="35">
        <v>30</v>
      </c>
      <c r="E32" s="35">
        <v>10</v>
      </c>
      <c r="F32" s="50">
        <v>10</v>
      </c>
      <c r="G32" s="34">
        <v>8</v>
      </c>
      <c r="H32" s="35">
        <v>800</v>
      </c>
      <c r="I32" s="35">
        <v>4400</v>
      </c>
      <c r="J32" s="35">
        <v>20</v>
      </c>
      <c r="K32" s="35">
        <v>15</v>
      </c>
      <c r="L32" s="40">
        <v>12</v>
      </c>
      <c r="M32" s="34">
        <v>120</v>
      </c>
      <c r="N32" s="35">
        <v>140</v>
      </c>
      <c r="O32" s="35">
        <v>120</v>
      </c>
      <c r="P32" s="35">
        <v>150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113.1</v>
      </c>
      <c r="C33" s="95">
        <v>129.4</v>
      </c>
      <c r="D33" s="95">
        <v>55.8</v>
      </c>
      <c r="E33" s="95">
        <v>24.9</v>
      </c>
      <c r="F33" s="143">
        <v>35</v>
      </c>
      <c r="G33" s="94">
        <v>53.5</v>
      </c>
      <c r="H33" s="95">
        <v>424</v>
      </c>
      <c r="I33" s="106">
        <v>1648</v>
      </c>
      <c r="J33" s="95">
        <v>39.6</v>
      </c>
      <c r="K33" s="95">
        <v>39.299999999999997</v>
      </c>
      <c r="L33" s="116">
        <v>39</v>
      </c>
      <c r="M33" s="95">
        <v>85.4</v>
      </c>
      <c r="N33" s="95">
        <v>78.400000000000006</v>
      </c>
      <c r="O33" s="95">
        <v>85.3</v>
      </c>
      <c r="P33" s="95">
        <v>115.5</v>
      </c>
      <c r="Q33" s="116">
        <v>121.4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10.855</v>
      </c>
      <c r="C37" s="36">
        <v>14.943</v>
      </c>
      <c r="D37" s="36">
        <v>18.207999999999998</v>
      </c>
      <c r="E37" s="36">
        <v>18.39</v>
      </c>
      <c r="F37" s="36">
        <v>19.646000000000001</v>
      </c>
      <c r="G37" s="238">
        <v>29.484000000000002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400</v>
      </c>
      <c r="C39" s="35">
        <v>900</v>
      </c>
      <c r="D39" s="35">
        <v>480</v>
      </c>
      <c r="E39" s="35">
        <v>500</v>
      </c>
      <c r="F39" s="35">
        <v>1400</v>
      </c>
      <c r="G39" s="35">
        <v>600</v>
      </c>
      <c r="H39" s="35">
        <v>600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600</v>
      </c>
      <c r="N39" s="35">
        <v>220</v>
      </c>
      <c r="O39" s="35">
        <v>3800</v>
      </c>
      <c r="P39" s="40">
        <v>400</v>
      </c>
      <c r="Q39" s="146"/>
      <c r="R39" s="149"/>
    </row>
    <row r="40" spans="1:18" ht="11.25" customHeight="1" thickBot="1" x14ac:dyDescent="0.2">
      <c r="A40" s="64" t="s">
        <v>28</v>
      </c>
      <c r="B40" s="129">
        <v>382</v>
      </c>
      <c r="C40" s="85">
        <v>525</v>
      </c>
      <c r="D40" s="85">
        <v>413</v>
      </c>
      <c r="E40" s="85">
        <v>455</v>
      </c>
      <c r="F40" s="85">
        <v>510</v>
      </c>
      <c r="G40" s="85">
        <v>397</v>
      </c>
      <c r="H40" s="85">
        <v>395</v>
      </c>
      <c r="I40" s="85">
        <v>401</v>
      </c>
      <c r="J40" s="86" t="s">
        <v>262</v>
      </c>
      <c r="K40" s="86" t="s">
        <v>262</v>
      </c>
      <c r="L40" s="87" t="s">
        <v>262</v>
      </c>
      <c r="M40" s="94">
        <v>253</v>
      </c>
      <c r="N40" s="95">
        <v>153.6</v>
      </c>
      <c r="O40" s="95">
        <v>797</v>
      </c>
      <c r="P40" s="116">
        <v>243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4.8899999999999997</v>
      </c>
      <c r="K44" s="53">
        <v>10.808999999999999</v>
      </c>
      <c r="L44" s="216">
        <v>20.693999999999999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10</v>
      </c>
      <c r="L46" s="35">
        <v>12</v>
      </c>
      <c r="M46" s="35">
        <v>12</v>
      </c>
      <c r="N46" s="40">
        <v>20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65.900000000000006</v>
      </c>
      <c r="K47" s="95">
        <v>52.9</v>
      </c>
      <c r="L47" s="95">
        <v>53.1</v>
      </c>
      <c r="M47" s="95">
        <v>52.3</v>
      </c>
      <c r="N47" s="126">
        <v>54.5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17.893999999999998</v>
      </c>
      <c r="D51" s="217"/>
      <c r="E51" s="218"/>
      <c r="F51" s="230">
        <v>17.698</v>
      </c>
      <c r="G51" s="217"/>
      <c r="H51" s="231"/>
      <c r="I51" s="216">
        <v>7.524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380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140</v>
      </c>
      <c r="E53" s="117" t="s">
        <v>29</v>
      </c>
      <c r="F53" s="68" t="s">
        <v>371</v>
      </c>
      <c r="G53" s="68">
        <v>190</v>
      </c>
      <c r="H53" s="68">
        <v>190</v>
      </c>
      <c r="I53" s="35">
        <v>210</v>
      </c>
      <c r="J53" s="35">
        <v>200</v>
      </c>
      <c r="K53" s="40">
        <v>220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137</v>
      </c>
      <c r="D54" s="95">
        <v>136.69999999999999</v>
      </c>
      <c r="E54" s="116" t="s">
        <v>29</v>
      </c>
      <c r="F54" s="88" t="s">
        <v>371</v>
      </c>
      <c r="G54" s="99">
        <v>117.6</v>
      </c>
      <c r="H54" s="100">
        <v>116.9</v>
      </c>
      <c r="I54" s="96">
        <v>107</v>
      </c>
      <c r="J54" s="96">
        <v>106.1</v>
      </c>
      <c r="K54" s="97">
        <v>105.9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E34" zoomScale="140" zoomScaleNormal="14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44732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16.762</v>
      </c>
      <c r="E9" s="216">
        <v>21.943999999999999</v>
      </c>
      <c r="F9" s="217"/>
      <c r="G9" s="218"/>
      <c r="H9" s="90" t="s">
        <v>29</v>
      </c>
      <c r="I9" s="91" t="s">
        <v>29</v>
      </c>
      <c r="J9" s="53">
        <v>13.417999999999999</v>
      </c>
      <c r="K9" s="216">
        <v>19.37</v>
      </c>
      <c r="L9" s="217"/>
      <c r="M9" s="218"/>
      <c r="N9" s="52" t="s">
        <v>29</v>
      </c>
      <c r="O9" s="53">
        <v>16.05</v>
      </c>
      <c r="P9" s="216">
        <v>24.344999999999999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18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850</v>
      </c>
      <c r="E11" s="35">
        <v>250</v>
      </c>
      <c r="F11" s="35">
        <v>230</v>
      </c>
      <c r="G11" s="40">
        <v>220</v>
      </c>
      <c r="H11" s="34" t="s">
        <v>29</v>
      </c>
      <c r="I11" s="35" t="s">
        <v>29</v>
      </c>
      <c r="J11" s="35">
        <v>350</v>
      </c>
      <c r="K11" s="35">
        <v>180</v>
      </c>
      <c r="L11" s="35">
        <v>190</v>
      </c>
      <c r="M11" s="40">
        <v>200</v>
      </c>
      <c r="N11" s="34" t="s">
        <v>29</v>
      </c>
      <c r="O11" s="35">
        <v>160</v>
      </c>
      <c r="P11" s="35">
        <v>200</v>
      </c>
      <c r="Q11" s="35">
        <v>220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243</v>
      </c>
      <c r="E12" s="96">
        <v>203</v>
      </c>
      <c r="F12" s="96">
        <v>197</v>
      </c>
      <c r="G12" s="97">
        <v>187</v>
      </c>
      <c r="H12" s="94" t="s">
        <v>29</v>
      </c>
      <c r="I12" s="95" t="s">
        <v>29</v>
      </c>
      <c r="J12" s="95">
        <v>177</v>
      </c>
      <c r="K12" s="96">
        <v>149</v>
      </c>
      <c r="L12" s="96">
        <v>152</v>
      </c>
      <c r="M12" s="97">
        <v>154</v>
      </c>
      <c r="N12" s="94" t="s">
        <v>29</v>
      </c>
      <c r="O12" s="95">
        <v>94</v>
      </c>
      <c r="P12" s="95">
        <v>123</v>
      </c>
      <c r="Q12" s="95">
        <v>140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3.8439999999999999</v>
      </c>
      <c r="C16" s="101">
        <v>10.125</v>
      </c>
      <c r="D16" s="102">
        <v>19.172999999999998</v>
      </c>
      <c r="E16" s="53">
        <v>22.003</v>
      </c>
      <c r="F16" s="216">
        <v>26.350999999999999</v>
      </c>
      <c r="G16" s="217"/>
      <c r="H16" s="218"/>
      <c r="I16" s="52">
        <v>8.2590000000000003</v>
      </c>
      <c r="J16" s="53">
        <v>17.068000000000001</v>
      </c>
      <c r="K16" s="53">
        <v>19.991</v>
      </c>
      <c r="L16" s="245">
        <v>22.541</v>
      </c>
      <c r="M16" s="246"/>
      <c r="N16" s="247"/>
      <c r="O16" s="230">
        <v>20.722999999999999</v>
      </c>
      <c r="P16" s="231"/>
      <c r="Q16" s="117">
        <v>18.079999999999998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5</v>
      </c>
      <c r="C18" s="104">
        <v>10</v>
      </c>
      <c r="D18" s="68">
        <v>4500</v>
      </c>
      <c r="E18" s="35">
        <v>3800</v>
      </c>
      <c r="F18" s="35">
        <v>75</v>
      </c>
      <c r="G18" s="35">
        <v>60</v>
      </c>
      <c r="H18" s="40">
        <v>75</v>
      </c>
      <c r="I18" s="35">
        <v>20</v>
      </c>
      <c r="J18" s="35">
        <v>200</v>
      </c>
      <c r="K18" s="35">
        <v>3100</v>
      </c>
      <c r="L18" s="35">
        <v>10</v>
      </c>
      <c r="M18" s="35">
        <v>10</v>
      </c>
      <c r="N18" s="35">
        <v>10</v>
      </c>
      <c r="O18" s="34">
        <v>300</v>
      </c>
      <c r="P18" s="35">
        <v>330</v>
      </c>
      <c r="Q18" s="40">
        <v>180</v>
      </c>
      <c r="R18" s="146"/>
    </row>
    <row r="19" spans="1:18" ht="11.25" customHeight="1" thickBot="1" x14ac:dyDescent="0.2">
      <c r="A19" s="57" t="s">
        <v>28</v>
      </c>
      <c r="B19" s="130">
        <v>39</v>
      </c>
      <c r="C19" s="130">
        <v>74</v>
      </c>
      <c r="D19" s="130">
        <v>1200</v>
      </c>
      <c r="E19" s="130">
        <v>889</v>
      </c>
      <c r="F19" s="131">
        <v>52</v>
      </c>
      <c r="G19" s="131">
        <v>50</v>
      </c>
      <c r="H19" s="132">
        <v>53</v>
      </c>
      <c r="I19" s="151">
        <v>98</v>
      </c>
      <c r="J19" s="130">
        <v>175</v>
      </c>
      <c r="K19" s="130">
        <v>781</v>
      </c>
      <c r="L19" s="131">
        <v>41</v>
      </c>
      <c r="M19" s="131">
        <v>41</v>
      </c>
      <c r="N19" s="133">
        <v>40.6</v>
      </c>
      <c r="O19" s="134">
        <v>214</v>
      </c>
      <c r="P19" s="131">
        <v>240</v>
      </c>
      <c r="Q19" s="135">
        <v>167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8.2430000000000003</v>
      </c>
      <c r="C23" s="216">
        <v>12.534000000000001</v>
      </c>
      <c r="D23" s="217"/>
      <c r="E23" s="218"/>
      <c r="F23" s="52">
        <v>6.327</v>
      </c>
      <c r="G23" s="53">
        <v>7.8680000000000003</v>
      </c>
      <c r="H23" s="216">
        <v>7.9749999999999996</v>
      </c>
      <c r="I23" s="217"/>
      <c r="J23" s="218"/>
      <c r="K23" s="52" t="s">
        <v>115</v>
      </c>
      <c r="L23" s="53">
        <v>30.151</v>
      </c>
      <c r="M23" s="105">
        <v>28.178999999999998</v>
      </c>
      <c r="N23" s="53">
        <v>34.143000000000001</v>
      </c>
      <c r="O23" s="216">
        <v>41.811999999999998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28</v>
      </c>
      <c r="D25" s="35">
        <v>30</v>
      </c>
      <c r="E25" s="40">
        <v>30</v>
      </c>
      <c r="F25" s="34">
        <v>270</v>
      </c>
      <c r="G25" s="35">
        <v>370</v>
      </c>
      <c r="H25" s="35">
        <v>15</v>
      </c>
      <c r="I25" s="35">
        <v>15</v>
      </c>
      <c r="J25" s="50">
        <v>15</v>
      </c>
      <c r="K25" s="34" t="s">
        <v>263</v>
      </c>
      <c r="L25" s="35">
        <v>500</v>
      </c>
      <c r="M25" s="73">
        <v>3000</v>
      </c>
      <c r="N25" s="35">
        <v>3800</v>
      </c>
      <c r="O25" s="35">
        <v>10</v>
      </c>
      <c r="P25" s="35">
        <v>10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52</v>
      </c>
      <c r="C26" s="131">
        <v>59</v>
      </c>
      <c r="D26" s="131">
        <v>58</v>
      </c>
      <c r="E26" s="132">
        <v>58.9</v>
      </c>
      <c r="F26" s="136">
        <v>138</v>
      </c>
      <c r="G26" s="130">
        <v>162</v>
      </c>
      <c r="H26" s="131">
        <v>40</v>
      </c>
      <c r="I26" s="131">
        <v>38.5</v>
      </c>
      <c r="J26" s="133">
        <v>39</v>
      </c>
      <c r="K26" s="154" t="s">
        <v>263</v>
      </c>
      <c r="L26" s="155">
        <v>261</v>
      </c>
      <c r="M26" s="155">
        <v>1544</v>
      </c>
      <c r="N26" s="155">
        <v>906</v>
      </c>
      <c r="O26" s="156">
        <v>31</v>
      </c>
      <c r="P26" s="156">
        <v>28.9</v>
      </c>
      <c r="Q26" s="157">
        <v>29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14.702</v>
      </c>
      <c r="C30" s="36">
        <v>20.042999999999999</v>
      </c>
      <c r="D30" s="36">
        <v>23.754000000000001</v>
      </c>
      <c r="E30" s="238">
        <v>25.26</v>
      </c>
      <c r="F30" s="239"/>
      <c r="G30" s="45">
        <v>11.94</v>
      </c>
      <c r="H30" s="36">
        <v>14.015000000000001</v>
      </c>
      <c r="I30" s="36">
        <v>24.477</v>
      </c>
      <c r="J30" s="238">
        <v>32.590000000000003</v>
      </c>
      <c r="K30" s="240"/>
      <c r="L30" s="239"/>
      <c r="M30" s="45">
        <v>3.8809999999999998</v>
      </c>
      <c r="N30" s="36">
        <v>6.3540000000000001</v>
      </c>
      <c r="O30" s="238">
        <v>9.7620000000000005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35</v>
      </c>
      <c r="D32" s="35">
        <v>35</v>
      </c>
      <c r="E32" s="35">
        <v>10</v>
      </c>
      <c r="F32" s="50">
        <v>10</v>
      </c>
      <c r="G32" s="34">
        <v>10</v>
      </c>
      <c r="H32" s="35">
        <v>900</v>
      </c>
      <c r="I32" s="35">
        <v>4000</v>
      </c>
      <c r="J32" s="35">
        <v>25</v>
      </c>
      <c r="K32" s="35">
        <v>15</v>
      </c>
      <c r="L32" s="40">
        <v>20</v>
      </c>
      <c r="M32" s="34">
        <v>100</v>
      </c>
      <c r="N32" s="35">
        <v>130</v>
      </c>
      <c r="O32" s="35">
        <v>75</v>
      </c>
      <c r="P32" s="35">
        <v>140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110</v>
      </c>
      <c r="C33" s="95">
        <v>137</v>
      </c>
      <c r="D33" s="95">
        <v>65</v>
      </c>
      <c r="E33" s="95">
        <v>33</v>
      </c>
      <c r="F33" s="143">
        <v>32</v>
      </c>
      <c r="G33" s="94">
        <v>57</v>
      </c>
      <c r="H33" s="95">
        <v>426</v>
      </c>
      <c r="I33" s="106">
        <v>1609</v>
      </c>
      <c r="J33" s="95">
        <v>45</v>
      </c>
      <c r="K33" s="95">
        <v>41</v>
      </c>
      <c r="L33" s="116">
        <v>42</v>
      </c>
      <c r="M33" s="95">
        <v>77</v>
      </c>
      <c r="N33" s="95">
        <v>80</v>
      </c>
      <c r="O33" s="95">
        <v>74</v>
      </c>
      <c r="P33" s="95">
        <v>104</v>
      </c>
      <c r="Q33" s="116">
        <v>124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10.54</v>
      </c>
      <c r="C37" s="36">
        <v>14.808</v>
      </c>
      <c r="D37" s="36">
        <v>18.123999999999999</v>
      </c>
      <c r="E37" s="36">
        <v>18.359000000000002</v>
      </c>
      <c r="F37" s="36">
        <v>19.52</v>
      </c>
      <c r="G37" s="238">
        <v>29.442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380</v>
      </c>
      <c r="C39" s="35">
        <v>1300</v>
      </c>
      <c r="D39" s="35">
        <v>500</v>
      </c>
      <c r="E39" s="35">
        <v>700</v>
      </c>
      <c r="F39" s="35">
        <v>1500</v>
      </c>
      <c r="G39" s="35">
        <v>550</v>
      </c>
      <c r="H39" s="35">
        <v>550</v>
      </c>
      <c r="I39" s="35">
        <v>550</v>
      </c>
      <c r="J39" s="35" t="s">
        <v>263</v>
      </c>
      <c r="K39" s="35" t="s">
        <v>262</v>
      </c>
      <c r="L39" s="50" t="s">
        <v>262</v>
      </c>
      <c r="M39" s="34">
        <v>600</v>
      </c>
      <c r="N39" s="35">
        <v>230</v>
      </c>
      <c r="O39" s="35">
        <v>3500</v>
      </c>
      <c r="P39" s="40">
        <v>550</v>
      </c>
      <c r="Q39" s="146"/>
      <c r="R39" s="149"/>
    </row>
    <row r="40" spans="1:18" ht="11.25" customHeight="1" thickBot="1" x14ac:dyDescent="0.2">
      <c r="A40" s="64" t="s">
        <v>28</v>
      </c>
      <c r="B40" s="129">
        <v>356</v>
      </c>
      <c r="C40" s="85">
        <v>546</v>
      </c>
      <c r="D40" s="85">
        <v>466</v>
      </c>
      <c r="E40" s="85">
        <v>513</v>
      </c>
      <c r="F40" s="85">
        <v>667</v>
      </c>
      <c r="G40" s="85">
        <v>411</v>
      </c>
      <c r="H40" s="85">
        <v>397</v>
      </c>
      <c r="I40" s="85">
        <v>397</v>
      </c>
      <c r="J40" s="86" t="s">
        <v>262</v>
      </c>
      <c r="K40" s="86" t="s">
        <v>262</v>
      </c>
      <c r="L40" s="87" t="s">
        <v>262</v>
      </c>
      <c r="M40" s="94">
        <v>290</v>
      </c>
      <c r="N40" s="95">
        <v>163</v>
      </c>
      <c r="O40" s="95">
        <v>722</v>
      </c>
      <c r="P40" s="116">
        <v>244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4.8159999999999998</v>
      </c>
      <c r="K44" s="53">
        <v>10.744</v>
      </c>
      <c r="L44" s="216">
        <v>20.718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12</v>
      </c>
      <c r="M46" s="35">
        <v>12</v>
      </c>
      <c r="N46" s="40">
        <v>12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74</v>
      </c>
      <c r="K47" s="95">
        <v>57</v>
      </c>
      <c r="L47" s="95">
        <v>55</v>
      </c>
      <c r="M47" s="95">
        <v>54</v>
      </c>
      <c r="N47" s="126">
        <v>54.5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17.893999999999998</v>
      </c>
      <c r="D51" s="217"/>
      <c r="E51" s="218"/>
      <c r="F51" s="230">
        <v>17.766999999999999</v>
      </c>
      <c r="G51" s="217"/>
      <c r="H51" s="231"/>
      <c r="I51" s="216">
        <v>7.53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385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140</v>
      </c>
      <c r="E53" s="117" t="s">
        <v>29</v>
      </c>
      <c r="F53" s="68" t="s">
        <v>371</v>
      </c>
      <c r="G53" s="68">
        <v>200</v>
      </c>
      <c r="H53" s="68">
        <v>210</v>
      </c>
      <c r="I53" s="35">
        <v>160</v>
      </c>
      <c r="J53" s="35">
        <v>250</v>
      </c>
      <c r="K53" s="40">
        <v>250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142</v>
      </c>
      <c r="D54" s="95">
        <v>141</v>
      </c>
      <c r="E54" s="116" t="s">
        <v>29</v>
      </c>
      <c r="F54" s="88" t="s">
        <v>371</v>
      </c>
      <c r="G54" s="99">
        <v>128</v>
      </c>
      <c r="H54" s="100">
        <v>127</v>
      </c>
      <c r="I54" s="96">
        <v>91</v>
      </c>
      <c r="J54" s="96">
        <v>122</v>
      </c>
      <c r="K54" s="97">
        <v>130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44739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16.741</v>
      </c>
      <c r="E9" s="216">
        <v>21.672999999999998</v>
      </c>
      <c r="F9" s="217"/>
      <c r="G9" s="218"/>
      <c r="H9" s="90" t="s">
        <v>29</v>
      </c>
      <c r="I9" s="91" t="s">
        <v>29</v>
      </c>
      <c r="J9" s="53">
        <v>13.427</v>
      </c>
      <c r="K9" s="216">
        <v>19.34</v>
      </c>
      <c r="L9" s="217"/>
      <c r="M9" s="218"/>
      <c r="N9" s="52" t="s">
        <v>29</v>
      </c>
      <c r="O9" s="53">
        <v>16.202999999999999</v>
      </c>
      <c r="P9" s="216">
        <v>24.481999999999999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900</v>
      </c>
      <c r="E11" s="35">
        <v>220</v>
      </c>
      <c r="F11" s="35">
        <v>220</v>
      </c>
      <c r="G11" s="40">
        <v>220</v>
      </c>
      <c r="H11" s="34" t="s">
        <v>29</v>
      </c>
      <c r="I11" s="35" t="s">
        <v>29</v>
      </c>
      <c r="J11" s="35">
        <v>310</v>
      </c>
      <c r="K11" s="35">
        <v>150</v>
      </c>
      <c r="L11" s="35">
        <v>180</v>
      </c>
      <c r="M11" s="40">
        <v>160</v>
      </c>
      <c r="N11" s="34" t="s">
        <v>29</v>
      </c>
      <c r="O11" s="35">
        <v>180</v>
      </c>
      <c r="P11" s="35">
        <v>100</v>
      </c>
      <c r="Q11" s="35">
        <v>350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255</v>
      </c>
      <c r="E12" s="96">
        <v>201</v>
      </c>
      <c r="F12" s="96">
        <v>200</v>
      </c>
      <c r="G12" s="97">
        <v>202</v>
      </c>
      <c r="H12" s="94" t="s">
        <v>29</v>
      </c>
      <c r="I12" s="95" t="s">
        <v>29</v>
      </c>
      <c r="J12" s="95">
        <v>188</v>
      </c>
      <c r="K12" s="96">
        <v>151</v>
      </c>
      <c r="L12" s="96">
        <v>150</v>
      </c>
      <c r="M12" s="97">
        <v>152</v>
      </c>
      <c r="N12" s="94" t="s">
        <v>29</v>
      </c>
      <c r="O12" s="95">
        <v>102</v>
      </c>
      <c r="P12" s="95">
        <v>93</v>
      </c>
      <c r="Q12" s="95">
        <v>210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3.7679999999999998</v>
      </c>
      <c r="C16" s="101">
        <v>10.045</v>
      </c>
      <c r="D16" s="102">
        <v>19.167999999999999</v>
      </c>
      <c r="E16" s="53">
        <v>22.082999999999998</v>
      </c>
      <c r="F16" s="216">
        <v>26.306000000000001</v>
      </c>
      <c r="G16" s="217"/>
      <c r="H16" s="218"/>
      <c r="I16" s="52">
        <v>7.9370000000000003</v>
      </c>
      <c r="J16" s="53">
        <v>16.782</v>
      </c>
      <c r="K16" s="53">
        <v>20.013999999999999</v>
      </c>
      <c r="L16" s="245">
        <v>22.553999999999998</v>
      </c>
      <c r="M16" s="246"/>
      <c r="N16" s="247"/>
      <c r="O16" s="230">
        <v>20.658000000000001</v>
      </c>
      <c r="P16" s="231"/>
      <c r="Q16" s="117">
        <v>17.782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5</v>
      </c>
      <c r="C18" s="104">
        <v>12</v>
      </c>
      <c r="D18" s="68">
        <v>4200</v>
      </c>
      <c r="E18" s="35">
        <v>3800</v>
      </c>
      <c r="F18" s="35">
        <v>70</v>
      </c>
      <c r="G18" s="35">
        <v>60</v>
      </c>
      <c r="H18" s="40">
        <v>60</v>
      </c>
      <c r="I18" s="35">
        <v>15</v>
      </c>
      <c r="J18" s="35">
        <v>230</v>
      </c>
      <c r="K18" s="35">
        <v>3000</v>
      </c>
      <c r="L18" s="35">
        <v>12</v>
      </c>
      <c r="M18" s="35">
        <v>12</v>
      </c>
      <c r="N18" s="35">
        <v>10</v>
      </c>
      <c r="O18" s="34">
        <v>250</v>
      </c>
      <c r="P18" s="35">
        <v>250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38</v>
      </c>
      <c r="C19" s="130">
        <v>78</v>
      </c>
      <c r="D19" s="130">
        <v>1290</v>
      </c>
      <c r="E19" s="130">
        <v>954</v>
      </c>
      <c r="F19" s="131">
        <v>52</v>
      </c>
      <c r="G19" s="131">
        <v>51</v>
      </c>
      <c r="H19" s="132">
        <v>50</v>
      </c>
      <c r="I19" s="151">
        <v>68</v>
      </c>
      <c r="J19" s="130">
        <v>190</v>
      </c>
      <c r="K19" s="130">
        <v>819</v>
      </c>
      <c r="L19" s="131">
        <v>46</v>
      </c>
      <c r="M19" s="131">
        <v>42</v>
      </c>
      <c r="N19" s="133">
        <v>43</v>
      </c>
      <c r="O19" s="134">
        <v>189</v>
      </c>
      <c r="P19" s="131">
        <v>192</v>
      </c>
      <c r="Q19" s="135">
        <v>179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7.726</v>
      </c>
      <c r="C23" s="216">
        <v>12.47</v>
      </c>
      <c r="D23" s="217"/>
      <c r="E23" s="218"/>
      <c r="F23" s="52">
        <v>6.3630000000000004</v>
      </c>
      <c r="G23" s="53">
        <v>7.87</v>
      </c>
      <c r="H23" s="216">
        <v>7.9569999999999999</v>
      </c>
      <c r="I23" s="217"/>
      <c r="J23" s="218"/>
      <c r="K23" s="52" t="s">
        <v>115</v>
      </c>
      <c r="L23" s="53">
        <v>30.163</v>
      </c>
      <c r="M23" s="105">
        <v>28.248999999999999</v>
      </c>
      <c r="N23" s="53">
        <v>34.262</v>
      </c>
      <c r="O23" s="216">
        <v>41.793999999999997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25</v>
      </c>
      <c r="C25" s="35">
        <v>25</v>
      </c>
      <c r="D25" s="35">
        <v>30</v>
      </c>
      <c r="E25" s="40">
        <v>30</v>
      </c>
      <c r="F25" s="34">
        <v>130</v>
      </c>
      <c r="G25" s="35">
        <v>180</v>
      </c>
      <c r="H25" s="35">
        <v>12</v>
      </c>
      <c r="I25" s="35">
        <v>12</v>
      </c>
      <c r="J25" s="50">
        <v>12</v>
      </c>
      <c r="K25" s="34" t="s">
        <v>263</v>
      </c>
      <c r="L25" s="35">
        <v>530</v>
      </c>
      <c r="M25" s="73">
        <v>3100</v>
      </c>
      <c r="N25" s="35">
        <v>3100</v>
      </c>
      <c r="O25" s="35">
        <v>8</v>
      </c>
      <c r="P25" s="35">
        <v>8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63</v>
      </c>
      <c r="C26" s="131">
        <v>57</v>
      </c>
      <c r="D26" s="131">
        <v>60</v>
      </c>
      <c r="E26" s="132">
        <v>62</v>
      </c>
      <c r="F26" s="136">
        <v>97</v>
      </c>
      <c r="G26" s="130">
        <v>105</v>
      </c>
      <c r="H26" s="131">
        <v>43</v>
      </c>
      <c r="I26" s="131">
        <v>40</v>
      </c>
      <c r="J26" s="133">
        <v>41</v>
      </c>
      <c r="K26" s="154" t="s">
        <v>263</v>
      </c>
      <c r="L26" s="155">
        <v>269</v>
      </c>
      <c r="M26" s="155">
        <v>2587</v>
      </c>
      <c r="N26" s="155">
        <v>833</v>
      </c>
      <c r="O26" s="156">
        <v>31</v>
      </c>
      <c r="P26" s="156">
        <v>30</v>
      </c>
      <c r="Q26" s="157">
        <v>30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14.664</v>
      </c>
      <c r="C30" s="36">
        <v>20.064</v>
      </c>
      <c r="D30" s="36">
        <v>23.754000000000001</v>
      </c>
      <c r="E30" s="238">
        <v>25.234000000000002</v>
      </c>
      <c r="F30" s="239"/>
      <c r="G30" s="45">
        <v>11.882</v>
      </c>
      <c r="H30" s="36">
        <v>14.052</v>
      </c>
      <c r="I30" s="36">
        <v>24.527999999999999</v>
      </c>
      <c r="J30" s="238">
        <v>32.537999999999997</v>
      </c>
      <c r="K30" s="240"/>
      <c r="L30" s="239"/>
      <c r="M30" s="45">
        <v>4.2670000000000003</v>
      </c>
      <c r="N30" s="36">
        <v>6.1680000000000001</v>
      </c>
      <c r="O30" s="238">
        <v>9.7080000000000002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40</v>
      </c>
      <c r="D32" s="35">
        <v>30</v>
      </c>
      <c r="E32" s="35">
        <v>10</v>
      </c>
      <c r="F32" s="50">
        <v>10</v>
      </c>
      <c r="G32" s="34">
        <v>8</v>
      </c>
      <c r="H32" s="35">
        <v>600</v>
      </c>
      <c r="I32" s="35">
        <v>4100</v>
      </c>
      <c r="J32" s="35">
        <v>12</v>
      </c>
      <c r="K32" s="35">
        <v>15</v>
      </c>
      <c r="L32" s="40">
        <v>15</v>
      </c>
      <c r="M32" s="34">
        <v>100</v>
      </c>
      <c r="N32" s="35">
        <v>140</v>
      </c>
      <c r="O32" s="35">
        <v>75</v>
      </c>
      <c r="P32" s="35">
        <v>110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122</v>
      </c>
      <c r="C33" s="95">
        <v>149</v>
      </c>
      <c r="D33" s="95">
        <v>68</v>
      </c>
      <c r="E33" s="95">
        <v>32</v>
      </c>
      <c r="F33" s="143">
        <v>35</v>
      </c>
      <c r="G33" s="94">
        <v>59</v>
      </c>
      <c r="H33" s="95">
        <v>412</v>
      </c>
      <c r="I33" s="106">
        <v>1798</v>
      </c>
      <c r="J33" s="95">
        <v>43</v>
      </c>
      <c r="K33" s="95">
        <v>42</v>
      </c>
      <c r="L33" s="116">
        <v>42</v>
      </c>
      <c r="M33" s="95">
        <v>83</v>
      </c>
      <c r="N33" s="95">
        <v>84</v>
      </c>
      <c r="O33" s="95">
        <v>76</v>
      </c>
      <c r="P33" s="95">
        <v>96</v>
      </c>
      <c r="Q33" s="116">
        <v>129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10.353</v>
      </c>
      <c r="C37" s="36">
        <v>14.771000000000001</v>
      </c>
      <c r="D37" s="36">
        <v>18.241</v>
      </c>
      <c r="E37" s="36">
        <v>18.352</v>
      </c>
      <c r="F37" s="36">
        <v>19.54</v>
      </c>
      <c r="G37" s="238">
        <v>29.411999999999999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350</v>
      </c>
      <c r="C39" s="35">
        <v>1500</v>
      </c>
      <c r="D39" s="35">
        <v>700</v>
      </c>
      <c r="E39" s="35">
        <v>800</v>
      </c>
      <c r="F39" s="35">
        <v>1500</v>
      </c>
      <c r="G39" s="35">
        <v>550</v>
      </c>
      <c r="H39" s="35">
        <v>600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750</v>
      </c>
      <c r="N39" s="35">
        <v>210</v>
      </c>
      <c r="O39" s="35">
        <v>3300</v>
      </c>
      <c r="P39" s="40">
        <v>450</v>
      </c>
      <c r="Q39" s="146"/>
      <c r="R39" s="149"/>
    </row>
    <row r="40" spans="1:18" ht="11.25" customHeight="1" thickBot="1" x14ac:dyDescent="0.2">
      <c r="A40" s="64" t="s">
        <v>28</v>
      </c>
      <c r="B40" s="129">
        <v>362</v>
      </c>
      <c r="C40" s="85">
        <v>596</v>
      </c>
      <c r="D40" s="85">
        <v>480</v>
      </c>
      <c r="E40" s="85">
        <v>517</v>
      </c>
      <c r="F40" s="85">
        <v>692</v>
      </c>
      <c r="G40" s="85">
        <v>420</v>
      </c>
      <c r="H40" s="85">
        <v>418</v>
      </c>
      <c r="I40" s="85">
        <v>415</v>
      </c>
      <c r="J40" s="86" t="s">
        <v>262</v>
      </c>
      <c r="K40" s="86" t="s">
        <v>262</v>
      </c>
      <c r="L40" s="87" t="s">
        <v>262</v>
      </c>
      <c r="M40" s="94">
        <v>296</v>
      </c>
      <c r="N40" s="95">
        <v>163</v>
      </c>
      <c r="O40" s="95">
        <v>787</v>
      </c>
      <c r="P40" s="116">
        <v>256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4.8730000000000002</v>
      </c>
      <c r="K44" s="53">
        <v>10.837999999999999</v>
      </c>
      <c r="L44" s="216">
        <v>20.753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12</v>
      </c>
      <c r="N46" s="40">
        <v>15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74</v>
      </c>
      <c r="K47" s="95">
        <v>59</v>
      </c>
      <c r="L47" s="95">
        <v>57</v>
      </c>
      <c r="M47" s="95">
        <v>56</v>
      </c>
      <c r="N47" s="126">
        <v>57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17.818999999999999</v>
      </c>
      <c r="D51" s="217"/>
      <c r="E51" s="218"/>
      <c r="F51" s="230">
        <v>17.97</v>
      </c>
      <c r="G51" s="217"/>
      <c r="H51" s="231"/>
      <c r="I51" s="216">
        <v>7.24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387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170</v>
      </c>
      <c r="E53" s="117" t="s">
        <v>29</v>
      </c>
      <c r="F53" s="68" t="s">
        <v>371</v>
      </c>
      <c r="G53" s="68">
        <v>190</v>
      </c>
      <c r="H53" s="68">
        <v>200</v>
      </c>
      <c r="I53" s="35">
        <v>60</v>
      </c>
      <c r="J53" s="35">
        <v>210</v>
      </c>
      <c r="K53" s="40">
        <v>250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150</v>
      </c>
      <c r="D54" s="95">
        <v>150</v>
      </c>
      <c r="E54" s="116" t="s">
        <v>29</v>
      </c>
      <c r="F54" s="88" t="s">
        <v>371</v>
      </c>
      <c r="G54" s="99">
        <v>135</v>
      </c>
      <c r="H54" s="100">
        <v>132</v>
      </c>
      <c r="I54" s="96">
        <v>72</v>
      </c>
      <c r="J54" s="96">
        <v>121</v>
      </c>
      <c r="K54" s="97">
        <v>139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44746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16.904</v>
      </c>
      <c r="E9" s="216">
        <v>21.954999999999998</v>
      </c>
      <c r="F9" s="217"/>
      <c r="G9" s="218"/>
      <c r="H9" s="90" t="s">
        <v>29</v>
      </c>
      <c r="I9" s="91" t="s">
        <v>29</v>
      </c>
      <c r="J9" s="53">
        <v>13.53</v>
      </c>
      <c r="K9" s="216">
        <v>19.309999999999999</v>
      </c>
      <c r="L9" s="217"/>
      <c r="M9" s="218"/>
      <c r="N9" s="52" t="s">
        <v>29</v>
      </c>
      <c r="O9" s="53">
        <v>16.149999999999999</v>
      </c>
      <c r="P9" s="216">
        <v>24.501999999999999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230</v>
      </c>
      <c r="F11" s="35">
        <v>210</v>
      </c>
      <c r="G11" s="40">
        <v>230</v>
      </c>
      <c r="H11" s="34" t="s">
        <v>29</v>
      </c>
      <c r="I11" s="35" t="s">
        <v>29</v>
      </c>
      <c r="J11" s="35">
        <v>350</v>
      </c>
      <c r="K11" s="35">
        <v>150</v>
      </c>
      <c r="L11" s="35">
        <v>170</v>
      </c>
      <c r="M11" s="40">
        <v>150</v>
      </c>
      <c r="N11" s="34" t="s">
        <v>29</v>
      </c>
      <c r="O11" s="35">
        <v>150</v>
      </c>
      <c r="P11" s="35">
        <v>75</v>
      </c>
      <c r="Q11" s="35">
        <v>380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293</v>
      </c>
      <c r="E12" s="96">
        <v>228</v>
      </c>
      <c r="F12" s="96">
        <v>228</v>
      </c>
      <c r="G12" s="97">
        <v>234</v>
      </c>
      <c r="H12" s="94" t="s">
        <v>29</v>
      </c>
      <c r="I12" s="95" t="s">
        <v>29</v>
      </c>
      <c r="J12" s="95">
        <v>221</v>
      </c>
      <c r="K12" s="96">
        <v>170.2</v>
      </c>
      <c r="L12" s="96">
        <v>173.9</v>
      </c>
      <c r="M12" s="97">
        <v>174.8</v>
      </c>
      <c r="N12" s="94" t="s">
        <v>29</v>
      </c>
      <c r="O12" s="95">
        <v>119</v>
      </c>
      <c r="P12" s="95">
        <v>100.7</v>
      </c>
      <c r="Q12" s="95">
        <v>209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4.1020000000000003</v>
      </c>
      <c r="C16" s="101">
        <v>10.125999999999999</v>
      </c>
      <c r="D16" s="102">
        <v>19.192</v>
      </c>
      <c r="E16" s="53">
        <v>22.082999999999998</v>
      </c>
      <c r="F16" s="216">
        <v>26.417999999999999</v>
      </c>
      <c r="G16" s="217"/>
      <c r="H16" s="218"/>
      <c r="I16" s="52">
        <v>8.1509999999999998</v>
      </c>
      <c r="J16" s="53">
        <v>17.065000000000001</v>
      </c>
      <c r="K16" s="53">
        <v>20.010000000000002</v>
      </c>
      <c r="L16" s="245">
        <v>22.594999999999999</v>
      </c>
      <c r="M16" s="246"/>
      <c r="N16" s="247"/>
      <c r="O16" s="230">
        <v>20.782</v>
      </c>
      <c r="P16" s="231"/>
      <c r="Q16" s="117">
        <v>18.359000000000002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10</v>
      </c>
      <c r="C18" s="104">
        <v>15</v>
      </c>
      <c r="D18" s="68">
        <v>4500</v>
      </c>
      <c r="E18" s="35">
        <v>3700</v>
      </c>
      <c r="F18" s="35">
        <v>65</v>
      </c>
      <c r="G18" s="35">
        <v>70</v>
      </c>
      <c r="H18" s="40">
        <v>65</v>
      </c>
      <c r="I18" s="35">
        <v>20</v>
      </c>
      <c r="J18" s="35">
        <v>220</v>
      </c>
      <c r="K18" s="35">
        <v>3200</v>
      </c>
      <c r="L18" s="35">
        <v>12</v>
      </c>
      <c r="M18" s="35">
        <v>10</v>
      </c>
      <c r="N18" s="35">
        <v>10</v>
      </c>
      <c r="O18" s="34">
        <v>280</v>
      </c>
      <c r="P18" s="35">
        <v>380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42.6</v>
      </c>
      <c r="C19" s="130">
        <v>94.6</v>
      </c>
      <c r="D19" s="130">
        <v>1552</v>
      </c>
      <c r="E19" s="130">
        <v>1099</v>
      </c>
      <c r="F19" s="131">
        <v>57.9</v>
      </c>
      <c r="G19" s="131">
        <v>57.8</v>
      </c>
      <c r="H19" s="132">
        <v>57.4</v>
      </c>
      <c r="I19" s="151">
        <v>98.3</v>
      </c>
      <c r="J19" s="130">
        <v>230</v>
      </c>
      <c r="K19" s="130">
        <v>983</v>
      </c>
      <c r="L19" s="131">
        <v>47.9</v>
      </c>
      <c r="M19" s="131">
        <v>48.7</v>
      </c>
      <c r="N19" s="133">
        <v>49.1</v>
      </c>
      <c r="O19" s="134">
        <v>228</v>
      </c>
      <c r="P19" s="131">
        <v>335</v>
      </c>
      <c r="Q19" s="135">
        <v>202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8.4280000000000008</v>
      </c>
      <c r="C23" s="216">
        <v>12.522</v>
      </c>
      <c r="D23" s="217"/>
      <c r="E23" s="218"/>
      <c r="F23" s="52">
        <v>6.4560000000000004</v>
      </c>
      <c r="G23" s="53">
        <v>7.8780000000000001</v>
      </c>
      <c r="H23" s="216">
        <v>7.9930000000000003</v>
      </c>
      <c r="I23" s="217"/>
      <c r="J23" s="218"/>
      <c r="K23" s="52" t="s">
        <v>115</v>
      </c>
      <c r="L23" s="53">
        <v>30.17</v>
      </c>
      <c r="M23" s="105">
        <v>28.24</v>
      </c>
      <c r="N23" s="53">
        <v>34.255000000000003</v>
      </c>
      <c r="O23" s="216">
        <v>41.930999999999997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25</v>
      </c>
      <c r="C25" s="35">
        <v>25</v>
      </c>
      <c r="D25" s="35">
        <v>25</v>
      </c>
      <c r="E25" s="40">
        <v>25</v>
      </c>
      <c r="F25" s="34">
        <v>400</v>
      </c>
      <c r="G25" s="35">
        <v>350</v>
      </c>
      <c r="H25" s="35">
        <v>20</v>
      </c>
      <c r="I25" s="35">
        <v>12</v>
      </c>
      <c r="J25" s="50">
        <v>12</v>
      </c>
      <c r="K25" s="34" t="s">
        <v>263</v>
      </c>
      <c r="L25" s="35">
        <v>480</v>
      </c>
      <c r="M25" s="73">
        <v>3200</v>
      </c>
      <c r="N25" s="35">
        <v>2000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70.099999999999994</v>
      </c>
      <c r="C26" s="131">
        <v>66.900000000000006</v>
      </c>
      <c r="D26" s="131">
        <v>67.599999999999994</v>
      </c>
      <c r="E26" s="132">
        <v>68.3</v>
      </c>
      <c r="F26" s="136">
        <v>227</v>
      </c>
      <c r="G26" s="130">
        <v>214</v>
      </c>
      <c r="H26" s="131">
        <v>51.1</v>
      </c>
      <c r="I26" s="131">
        <v>47.4</v>
      </c>
      <c r="J26" s="133">
        <v>47.2</v>
      </c>
      <c r="K26" s="154" t="s">
        <v>263</v>
      </c>
      <c r="L26" s="155">
        <v>308</v>
      </c>
      <c r="M26" s="155">
        <v>1785</v>
      </c>
      <c r="N26" s="155">
        <v>556</v>
      </c>
      <c r="O26" s="156">
        <v>36.1</v>
      </c>
      <c r="P26" s="156">
        <v>35.799999999999997</v>
      </c>
      <c r="Q26" s="157">
        <v>35.5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14.693</v>
      </c>
      <c r="C30" s="36">
        <v>20.117000000000001</v>
      </c>
      <c r="D30" s="36">
        <v>23.751000000000001</v>
      </c>
      <c r="E30" s="238">
        <v>25.280999999999999</v>
      </c>
      <c r="F30" s="239"/>
      <c r="G30" s="45">
        <v>11.89</v>
      </c>
      <c r="H30" s="36">
        <v>14.063000000000001</v>
      </c>
      <c r="I30" s="36">
        <v>24.545000000000002</v>
      </c>
      <c r="J30" s="238">
        <v>32.688000000000002</v>
      </c>
      <c r="K30" s="240"/>
      <c r="L30" s="239"/>
      <c r="M30" s="45">
        <v>4.78</v>
      </c>
      <c r="N30" s="36">
        <v>6.3380000000000001</v>
      </c>
      <c r="O30" s="238">
        <v>9.7439999999999998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35</v>
      </c>
      <c r="D32" s="35">
        <v>30</v>
      </c>
      <c r="E32" s="35">
        <v>10</v>
      </c>
      <c r="F32" s="50">
        <v>8</v>
      </c>
      <c r="G32" s="34">
        <v>8</v>
      </c>
      <c r="H32" s="35">
        <v>800</v>
      </c>
      <c r="I32" s="35">
        <v>4200</v>
      </c>
      <c r="J32" s="35">
        <v>20</v>
      </c>
      <c r="K32" s="35">
        <v>15</v>
      </c>
      <c r="L32" s="40">
        <v>12</v>
      </c>
      <c r="M32" s="34">
        <v>130</v>
      </c>
      <c r="N32" s="35" t="s">
        <v>263</v>
      </c>
      <c r="O32" s="35">
        <v>80</v>
      </c>
      <c r="P32" s="35">
        <v>110</v>
      </c>
      <c r="Q32" s="40">
        <v>160</v>
      </c>
      <c r="R32" s="145"/>
    </row>
    <row r="33" spans="1:18" ht="11.25" customHeight="1" thickBot="1" x14ac:dyDescent="0.2">
      <c r="A33" s="62" t="s">
        <v>28</v>
      </c>
      <c r="B33" s="94">
        <v>155.6</v>
      </c>
      <c r="C33" s="95">
        <v>155.69999999999999</v>
      </c>
      <c r="D33" s="95">
        <v>72.900000000000006</v>
      </c>
      <c r="E33" s="95">
        <v>32.200000000000003</v>
      </c>
      <c r="F33" s="143">
        <v>31.9</v>
      </c>
      <c r="G33" s="94">
        <v>65.8</v>
      </c>
      <c r="H33" s="95">
        <v>588</v>
      </c>
      <c r="I33" s="106">
        <v>2070</v>
      </c>
      <c r="J33" s="95">
        <v>51.4</v>
      </c>
      <c r="K33" s="95">
        <v>49.8</v>
      </c>
      <c r="L33" s="116">
        <v>48.9</v>
      </c>
      <c r="M33" s="95">
        <v>115.5</v>
      </c>
      <c r="N33" s="95" t="s">
        <v>263</v>
      </c>
      <c r="O33" s="95">
        <v>93.7</v>
      </c>
      <c r="P33" s="95">
        <v>107.9</v>
      </c>
      <c r="Q33" s="116">
        <v>144.9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9.82</v>
      </c>
      <c r="C37" s="36">
        <v>14.79</v>
      </c>
      <c r="D37" s="36">
        <v>18.29</v>
      </c>
      <c r="E37" s="36">
        <v>18.318000000000001</v>
      </c>
      <c r="F37" s="36">
        <v>19.555</v>
      </c>
      <c r="G37" s="238">
        <v>29.574999999999999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300</v>
      </c>
      <c r="C39" s="35">
        <v>1600</v>
      </c>
      <c r="D39" s="35">
        <v>700</v>
      </c>
      <c r="E39" s="35">
        <v>800</v>
      </c>
      <c r="F39" s="35">
        <v>1500</v>
      </c>
      <c r="G39" s="35">
        <v>420</v>
      </c>
      <c r="H39" s="35" t="s">
        <v>263</v>
      </c>
      <c r="I39" s="35" t="s">
        <v>263</v>
      </c>
      <c r="J39" s="35" t="s">
        <v>263</v>
      </c>
      <c r="K39" s="35" t="s">
        <v>262</v>
      </c>
      <c r="L39" s="50" t="s">
        <v>262</v>
      </c>
      <c r="M39" s="34">
        <v>700</v>
      </c>
      <c r="N39" s="35">
        <v>210</v>
      </c>
      <c r="O39" s="35">
        <v>2800</v>
      </c>
      <c r="P39" s="40">
        <v>450</v>
      </c>
      <c r="Q39" s="146"/>
      <c r="R39" s="149"/>
    </row>
    <row r="40" spans="1:18" ht="11.25" customHeight="1" thickBot="1" x14ac:dyDescent="0.2">
      <c r="A40" s="64" t="s">
        <v>28</v>
      </c>
      <c r="B40" s="129">
        <v>408</v>
      </c>
      <c r="C40" s="85">
        <v>694</v>
      </c>
      <c r="D40" s="85">
        <v>546</v>
      </c>
      <c r="E40" s="85">
        <v>590</v>
      </c>
      <c r="F40" s="85">
        <v>736</v>
      </c>
      <c r="G40" s="85">
        <v>411</v>
      </c>
      <c r="H40" s="85" t="s">
        <v>263</v>
      </c>
      <c r="I40" s="85" t="s">
        <v>263</v>
      </c>
      <c r="J40" s="86" t="s">
        <v>262</v>
      </c>
      <c r="K40" s="86" t="s">
        <v>262</v>
      </c>
      <c r="L40" s="87" t="s">
        <v>262</v>
      </c>
      <c r="M40" s="94">
        <v>348</v>
      </c>
      <c r="N40" s="95">
        <v>181</v>
      </c>
      <c r="O40" s="95">
        <v>821</v>
      </c>
      <c r="P40" s="116">
        <v>322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4.9160000000000004</v>
      </c>
      <c r="K44" s="53">
        <v>10.824</v>
      </c>
      <c r="L44" s="216">
        <v>20.763999999999999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12</v>
      </c>
      <c r="M46" s="35">
        <v>12</v>
      </c>
      <c r="N46" s="40">
        <v>10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86.2</v>
      </c>
      <c r="K47" s="95">
        <v>68.7</v>
      </c>
      <c r="L47" s="95">
        <v>67.099999999999994</v>
      </c>
      <c r="M47" s="95">
        <v>67</v>
      </c>
      <c r="N47" s="126">
        <v>67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17.863</v>
      </c>
      <c r="D51" s="217"/>
      <c r="E51" s="218"/>
      <c r="F51" s="230">
        <v>18.318000000000001</v>
      </c>
      <c r="G51" s="217"/>
      <c r="H51" s="231"/>
      <c r="I51" s="216">
        <v>7.5579999999999998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389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150</v>
      </c>
      <c r="E53" s="117" t="s">
        <v>29</v>
      </c>
      <c r="F53" s="68" t="s">
        <v>371</v>
      </c>
      <c r="G53" s="68" t="s">
        <v>371</v>
      </c>
      <c r="H53" s="68">
        <v>220</v>
      </c>
      <c r="I53" s="35">
        <v>130</v>
      </c>
      <c r="J53" s="35">
        <v>230</v>
      </c>
      <c r="K53" s="40">
        <v>250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168.9</v>
      </c>
      <c r="D54" s="95">
        <v>171.6</v>
      </c>
      <c r="E54" s="116" t="s">
        <v>29</v>
      </c>
      <c r="F54" s="88" t="s">
        <v>371</v>
      </c>
      <c r="G54" s="99" t="s">
        <v>371</v>
      </c>
      <c r="H54" s="100">
        <v>166.5</v>
      </c>
      <c r="I54" s="96">
        <v>102.1</v>
      </c>
      <c r="J54" s="96">
        <v>156.5</v>
      </c>
      <c r="K54" s="97">
        <v>160.69999999999999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07" zoomScaleNormal="107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44753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17.094999999999999</v>
      </c>
      <c r="E9" s="216">
        <v>22.021000000000001</v>
      </c>
      <c r="F9" s="217"/>
      <c r="G9" s="218"/>
      <c r="H9" s="90" t="s">
        <v>29</v>
      </c>
      <c r="I9" s="91" t="s">
        <v>29</v>
      </c>
      <c r="J9" s="53">
        <v>13.63</v>
      </c>
      <c r="K9" s="216">
        <v>19.222000000000001</v>
      </c>
      <c r="L9" s="217"/>
      <c r="M9" s="218"/>
      <c r="N9" s="52" t="s">
        <v>29</v>
      </c>
      <c r="O9" s="53">
        <v>16.161000000000001</v>
      </c>
      <c r="P9" s="216">
        <v>24.565000000000001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220</v>
      </c>
      <c r="F11" s="35">
        <v>200</v>
      </c>
      <c r="G11" s="40">
        <v>210</v>
      </c>
      <c r="H11" s="34" t="s">
        <v>29</v>
      </c>
      <c r="I11" s="35" t="s">
        <v>29</v>
      </c>
      <c r="J11" s="35">
        <v>390</v>
      </c>
      <c r="K11" s="35">
        <v>170</v>
      </c>
      <c r="L11" s="35">
        <v>160</v>
      </c>
      <c r="M11" s="40">
        <v>150</v>
      </c>
      <c r="N11" s="34" t="s">
        <v>29</v>
      </c>
      <c r="O11" s="35">
        <v>160</v>
      </c>
      <c r="P11" s="35">
        <v>130</v>
      </c>
      <c r="Q11" s="35">
        <v>230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305</v>
      </c>
      <c r="E12" s="96">
        <v>230</v>
      </c>
      <c r="F12" s="96">
        <v>228</v>
      </c>
      <c r="G12" s="97">
        <v>231</v>
      </c>
      <c r="H12" s="94" t="s">
        <v>29</v>
      </c>
      <c r="I12" s="95" t="s">
        <v>29</v>
      </c>
      <c r="J12" s="95">
        <v>219</v>
      </c>
      <c r="K12" s="96">
        <v>166</v>
      </c>
      <c r="L12" s="96">
        <v>167</v>
      </c>
      <c r="M12" s="97">
        <v>167</v>
      </c>
      <c r="N12" s="94" t="s">
        <v>29</v>
      </c>
      <c r="O12" s="95">
        <v>117</v>
      </c>
      <c r="P12" s="95">
        <v>117</v>
      </c>
      <c r="Q12" s="95">
        <v>225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4.165</v>
      </c>
      <c r="C16" s="101">
        <v>10.231</v>
      </c>
      <c r="D16" s="102">
        <v>19.132999999999999</v>
      </c>
      <c r="E16" s="53">
        <v>22.138000000000002</v>
      </c>
      <c r="F16" s="216">
        <v>26.5</v>
      </c>
      <c r="G16" s="217"/>
      <c r="H16" s="218"/>
      <c r="I16" s="52">
        <v>8.2840000000000007</v>
      </c>
      <c r="J16" s="53">
        <v>17.181999999999999</v>
      </c>
      <c r="K16" s="53">
        <v>20.027999999999999</v>
      </c>
      <c r="L16" s="245">
        <v>22.637</v>
      </c>
      <c r="M16" s="246"/>
      <c r="N16" s="247"/>
      <c r="O16" s="230">
        <v>20.884</v>
      </c>
      <c r="P16" s="231"/>
      <c r="Q16" s="117">
        <v>18.687999999999999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262</v>
      </c>
      <c r="C18" s="104">
        <v>12</v>
      </c>
      <c r="D18" s="68">
        <v>4500</v>
      </c>
      <c r="E18" s="35">
        <v>3800</v>
      </c>
      <c r="F18" s="35">
        <v>60</v>
      </c>
      <c r="G18" s="35">
        <v>70</v>
      </c>
      <c r="H18" s="40">
        <v>65</v>
      </c>
      <c r="I18" s="35">
        <v>25</v>
      </c>
      <c r="J18" s="35">
        <v>220</v>
      </c>
      <c r="K18" s="35">
        <v>3000</v>
      </c>
      <c r="L18" s="35">
        <v>12</v>
      </c>
      <c r="M18" s="35">
        <v>12</v>
      </c>
      <c r="N18" s="35">
        <v>10</v>
      </c>
      <c r="O18" s="34">
        <v>370</v>
      </c>
      <c r="P18" s="35">
        <v>380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 t="s">
        <v>262</v>
      </c>
      <c r="C19" s="130">
        <v>91</v>
      </c>
      <c r="D19" s="130">
        <v>1530</v>
      </c>
      <c r="E19" s="130">
        <v>1093</v>
      </c>
      <c r="F19" s="131">
        <v>59</v>
      </c>
      <c r="G19" s="131">
        <v>57</v>
      </c>
      <c r="H19" s="132">
        <v>58</v>
      </c>
      <c r="I19" s="151">
        <v>111</v>
      </c>
      <c r="J19" s="130">
        <v>227</v>
      </c>
      <c r="K19" s="130">
        <v>977</v>
      </c>
      <c r="L19" s="131">
        <v>49</v>
      </c>
      <c r="M19" s="131">
        <v>48.7</v>
      </c>
      <c r="N19" s="133">
        <v>48</v>
      </c>
      <c r="O19" s="134">
        <v>294</v>
      </c>
      <c r="P19" s="131">
        <v>306</v>
      </c>
      <c r="Q19" s="135">
        <v>209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8.5050000000000008</v>
      </c>
      <c r="C23" s="216">
        <v>12.547000000000001</v>
      </c>
      <c r="D23" s="217"/>
      <c r="E23" s="218"/>
      <c r="F23" s="52">
        <v>6.5119999999999996</v>
      </c>
      <c r="G23" s="53">
        <v>7.9029999999999996</v>
      </c>
      <c r="H23" s="216">
        <v>8.0470000000000006</v>
      </c>
      <c r="I23" s="217"/>
      <c r="J23" s="218"/>
      <c r="K23" s="52">
        <v>22.71</v>
      </c>
      <c r="L23" s="53">
        <v>30.135999999999999</v>
      </c>
      <c r="M23" s="105">
        <v>28.253</v>
      </c>
      <c r="N23" s="53">
        <v>34.292000000000002</v>
      </c>
      <c r="O23" s="216">
        <v>42.093000000000004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25</v>
      </c>
      <c r="C25" s="35">
        <v>25</v>
      </c>
      <c r="D25" s="35">
        <v>25</v>
      </c>
      <c r="E25" s="40">
        <v>30</v>
      </c>
      <c r="F25" s="34">
        <v>600</v>
      </c>
      <c r="G25" s="35">
        <v>480</v>
      </c>
      <c r="H25" s="35">
        <v>15</v>
      </c>
      <c r="I25" s="35">
        <v>15</v>
      </c>
      <c r="J25" s="50">
        <v>15</v>
      </c>
      <c r="K25" s="34" t="s">
        <v>263</v>
      </c>
      <c r="L25" s="35">
        <v>480</v>
      </c>
      <c r="M25" s="73">
        <v>3000</v>
      </c>
      <c r="N25" s="35">
        <v>3500</v>
      </c>
      <c r="O25" s="35">
        <v>8</v>
      </c>
      <c r="P25" s="35">
        <v>10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68</v>
      </c>
      <c r="C26" s="131">
        <v>66.900000000000006</v>
      </c>
      <c r="D26" s="131">
        <v>67.599999999999994</v>
      </c>
      <c r="E26" s="132">
        <v>71</v>
      </c>
      <c r="F26" s="136">
        <v>286</v>
      </c>
      <c r="G26" s="130">
        <v>251</v>
      </c>
      <c r="H26" s="131">
        <v>49</v>
      </c>
      <c r="I26" s="131">
        <v>47.4</v>
      </c>
      <c r="J26" s="133">
        <v>47.2</v>
      </c>
      <c r="K26" s="154" t="s">
        <v>263</v>
      </c>
      <c r="L26" s="155">
        <v>323</v>
      </c>
      <c r="M26" s="155">
        <v>1844</v>
      </c>
      <c r="N26" s="155">
        <v>1086</v>
      </c>
      <c r="O26" s="156">
        <v>36.1</v>
      </c>
      <c r="P26" s="156">
        <v>35.799999999999997</v>
      </c>
      <c r="Q26" s="157">
        <v>34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14.746</v>
      </c>
      <c r="C30" s="36">
        <v>20.164999999999999</v>
      </c>
      <c r="D30" s="36">
        <v>23.777999999999999</v>
      </c>
      <c r="E30" s="238">
        <v>25.327000000000002</v>
      </c>
      <c r="F30" s="239"/>
      <c r="G30" s="45">
        <v>12.004</v>
      </c>
      <c r="H30" s="36">
        <v>14.1</v>
      </c>
      <c r="I30" s="36">
        <v>24.57</v>
      </c>
      <c r="J30" s="238">
        <v>32.840000000000003</v>
      </c>
      <c r="K30" s="240"/>
      <c r="L30" s="239"/>
      <c r="M30" s="45">
        <v>4.95</v>
      </c>
      <c r="N30" s="36">
        <v>6.45</v>
      </c>
      <c r="O30" s="238">
        <v>9.7609999999999992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40</v>
      </c>
      <c r="D32" s="35">
        <v>35</v>
      </c>
      <c r="E32" s="35">
        <v>10</v>
      </c>
      <c r="F32" s="50">
        <v>10</v>
      </c>
      <c r="G32" s="34">
        <v>8</v>
      </c>
      <c r="H32" s="35">
        <v>900</v>
      </c>
      <c r="I32" s="35">
        <v>4300</v>
      </c>
      <c r="J32" s="35">
        <v>12</v>
      </c>
      <c r="K32" s="35">
        <v>12</v>
      </c>
      <c r="L32" s="40">
        <v>15</v>
      </c>
      <c r="M32" s="34">
        <v>140</v>
      </c>
      <c r="N32" s="35">
        <v>150</v>
      </c>
      <c r="O32" s="35">
        <v>75</v>
      </c>
      <c r="P32" s="35">
        <v>130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140</v>
      </c>
      <c r="C33" s="95">
        <v>176</v>
      </c>
      <c r="D33" s="95">
        <v>76</v>
      </c>
      <c r="E33" s="95">
        <v>38</v>
      </c>
      <c r="F33" s="143">
        <v>35</v>
      </c>
      <c r="G33" s="94">
        <v>67</v>
      </c>
      <c r="H33" s="95">
        <v>615</v>
      </c>
      <c r="I33" s="106">
        <v>1981</v>
      </c>
      <c r="J33" s="95">
        <v>49</v>
      </c>
      <c r="K33" s="95">
        <v>48</v>
      </c>
      <c r="L33" s="116">
        <v>50</v>
      </c>
      <c r="M33" s="95">
        <v>123</v>
      </c>
      <c r="N33" s="95">
        <v>100</v>
      </c>
      <c r="O33" s="95">
        <v>89</v>
      </c>
      <c r="P33" s="95">
        <v>121</v>
      </c>
      <c r="Q33" s="116">
        <v>150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11.025</v>
      </c>
      <c r="C37" s="36">
        <v>14.73</v>
      </c>
      <c r="D37" s="36">
        <v>18.266999999999999</v>
      </c>
      <c r="E37" s="36">
        <v>18.289000000000001</v>
      </c>
      <c r="F37" s="36">
        <v>19.541</v>
      </c>
      <c r="G37" s="238">
        <v>29.614999999999998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300</v>
      </c>
      <c r="C39" s="35">
        <v>1600</v>
      </c>
      <c r="D39" s="35">
        <v>1000</v>
      </c>
      <c r="E39" s="35">
        <v>750</v>
      </c>
      <c r="F39" s="35">
        <v>1500</v>
      </c>
      <c r="G39" s="35">
        <v>550</v>
      </c>
      <c r="H39" s="35">
        <v>550</v>
      </c>
      <c r="I39" s="35">
        <v>550</v>
      </c>
      <c r="J39" s="35" t="s">
        <v>263</v>
      </c>
      <c r="K39" s="35" t="s">
        <v>262</v>
      </c>
      <c r="L39" s="50" t="s">
        <v>262</v>
      </c>
      <c r="M39" s="34">
        <v>750</v>
      </c>
      <c r="N39" s="35">
        <v>210</v>
      </c>
      <c r="O39" s="35">
        <v>3500</v>
      </c>
      <c r="P39" s="40">
        <v>500</v>
      </c>
      <c r="Q39" s="146"/>
      <c r="R39" s="149"/>
    </row>
    <row r="40" spans="1:18" ht="11.25" customHeight="1" thickBot="1" x14ac:dyDescent="0.2">
      <c r="A40" s="64" t="s">
        <v>28</v>
      </c>
      <c r="B40" s="129">
        <v>393</v>
      </c>
      <c r="C40" s="85">
        <v>720</v>
      </c>
      <c r="D40" s="85">
        <v>607</v>
      </c>
      <c r="E40" s="85">
        <v>601</v>
      </c>
      <c r="F40" s="85">
        <v>797</v>
      </c>
      <c r="G40" s="85">
        <v>461</v>
      </c>
      <c r="H40" s="85">
        <v>463</v>
      </c>
      <c r="I40" s="85">
        <v>471</v>
      </c>
      <c r="J40" s="86" t="s">
        <v>262</v>
      </c>
      <c r="K40" s="86" t="s">
        <v>262</v>
      </c>
      <c r="L40" s="87" t="s">
        <v>262</v>
      </c>
      <c r="M40" s="94">
        <v>389</v>
      </c>
      <c r="N40" s="95">
        <v>190</v>
      </c>
      <c r="O40" s="95">
        <v>826</v>
      </c>
      <c r="P40" s="116">
        <v>330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4.992</v>
      </c>
      <c r="K44" s="53">
        <v>10.868</v>
      </c>
      <c r="L44" s="216">
        <v>20.797999999999998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10</v>
      </c>
      <c r="M46" s="35">
        <v>12</v>
      </c>
      <c r="N46" s="40">
        <v>12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92</v>
      </c>
      <c r="K47" s="95">
        <v>67</v>
      </c>
      <c r="L47" s="95">
        <v>65</v>
      </c>
      <c r="M47" s="95">
        <v>66</v>
      </c>
      <c r="N47" s="126">
        <v>66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17.88</v>
      </c>
      <c r="D51" s="217"/>
      <c r="E51" s="218"/>
      <c r="F51" s="230">
        <v>18.385000000000002</v>
      </c>
      <c r="G51" s="217"/>
      <c r="H51" s="231"/>
      <c r="I51" s="216">
        <v>7.5940000000000003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392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160</v>
      </c>
      <c r="E53" s="117" t="s">
        <v>29</v>
      </c>
      <c r="F53" s="68" t="s">
        <v>371</v>
      </c>
      <c r="G53" s="68" t="s">
        <v>371</v>
      </c>
      <c r="H53" s="68">
        <v>230</v>
      </c>
      <c r="I53" s="35">
        <v>80</v>
      </c>
      <c r="J53" s="35">
        <v>210</v>
      </c>
      <c r="K53" s="40">
        <v>220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176</v>
      </c>
      <c r="D54" s="95">
        <v>173</v>
      </c>
      <c r="E54" s="116" t="s">
        <v>29</v>
      </c>
      <c r="F54" s="88" t="s">
        <v>371</v>
      </c>
      <c r="G54" s="99" t="s">
        <v>371</v>
      </c>
      <c r="H54" s="100">
        <v>171</v>
      </c>
      <c r="I54" s="96">
        <v>86</v>
      </c>
      <c r="J54" s="96">
        <v>143</v>
      </c>
      <c r="K54" s="97">
        <v>151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07" zoomScaleNormal="107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44761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17.242000000000001</v>
      </c>
      <c r="E9" s="216">
        <v>22.048999999999999</v>
      </c>
      <c r="F9" s="217"/>
      <c r="G9" s="218"/>
      <c r="H9" s="90" t="s">
        <v>29</v>
      </c>
      <c r="I9" s="91" t="s">
        <v>29</v>
      </c>
      <c r="J9" s="53">
        <v>13.672000000000001</v>
      </c>
      <c r="K9" s="216">
        <v>19.184999999999999</v>
      </c>
      <c r="L9" s="217"/>
      <c r="M9" s="218"/>
      <c r="N9" s="52" t="s">
        <v>29</v>
      </c>
      <c r="O9" s="53">
        <v>16.158000000000001</v>
      </c>
      <c r="P9" s="216">
        <v>24.588999999999999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850</v>
      </c>
      <c r="E11" s="35">
        <v>210</v>
      </c>
      <c r="F11" s="35">
        <v>230</v>
      </c>
      <c r="G11" s="40">
        <v>200</v>
      </c>
      <c r="H11" s="34" t="s">
        <v>29</v>
      </c>
      <c r="I11" s="35" t="s">
        <v>29</v>
      </c>
      <c r="J11" s="35">
        <v>350</v>
      </c>
      <c r="K11" s="35">
        <v>150</v>
      </c>
      <c r="L11" s="35">
        <v>170</v>
      </c>
      <c r="M11" s="40">
        <v>150</v>
      </c>
      <c r="N11" s="34" t="s">
        <v>29</v>
      </c>
      <c r="O11" s="35">
        <v>160</v>
      </c>
      <c r="P11" s="35">
        <v>100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315</v>
      </c>
      <c r="E12" s="96">
        <v>228</v>
      </c>
      <c r="F12" s="96">
        <v>230</v>
      </c>
      <c r="G12" s="97">
        <v>231</v>
      </c>
      <c r="H12" s="94" t="s">
        <v>29</v>
      </c>
      <c r="I12" s="95" t="s">
        <v>29</v>
      </c>
      <c r="J12" s="95">
        <v>219</v>
      </c>
      <c r="K12" s="96">
        <v>160.80000000000001</v>
      </c>
      <c r="L12" s="96">
        <v>164.6</v>
      </c>
      <c r="M12" s="97">
        <v>165.4</v>
      </c>
      <c r="N12" s="94" t="s">
        <v>29</v>
      </c>
      <c r="O12" s="95">
        <v>118.5</v>
      </c>
      <c r="P12" s="95">
        <v>104.1</v>
      </c>
      <c r="Q12" s="95">
        <v>259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4.18</v>
      </c>
      <c r="C16" s="101">
        <v>10.337</v>
      </c>
      <c r="D16" s="102">
        <v>19.128</v>
      </c>
      <c r="E16" s="53">
        <v>22.15</v>
      </c>
      <c r="F16" s="216">
        <v>26.521999999999998</v>
      </c>
      <c r="G16" s="217"/>
      <c r="H16" s="218"/>
      <c r="I16" s="52">
        <v>8.5500000000000007</v>
      </c>
      <c r="J16" s="53">
        <v>17.236000000000001</v>
      </c>
      <c r="K16" s="53">
        <v>20.018000000000001</v>
      </c>
      <c r="L16" s="245">
        <v>22.637</v>
      </c>
      <c r="M16" s="246"/>
      <c r="N16" s="247"/>
      <c r="O16" s="230">
        <v>20.96</v>
      </c>
      <c r="P16" s="231"/>
      <c r="Q16" s="117">
        <v>19.032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262</v>
      </c>
      <c r="C18" s="104">
        <v>12</v>
      </c>
      <c r="D18" s="68">
        <v>4500</v>
      </c>
      <c r="E18" s="35">
        <v>3900</v>
      </c>
      <c r="F18" s="35">
        <v>60</v>
      </c>
      <c r="G18" s="35">
        <v>65</v>
      </c>
      <c r="H18" s="40">
        <v>60</v>
      </c>
      <c r="I18" s="35">
        <v>30</v>
      </c>
      <c r="J18" s="35">
        <v>250</v>
      </c>
      <c r="K18" s="35">
        <v>3300</v>
      </c>
      <c r="L18" s="35">
        <v>12</v>
      </c>
      <c r="M18" s="35">
        <v>12</v>
      </c>
      <c r="N18" s="35">
        <v>8</v>
      </c>
      <c r="O18" s="34">
        <v>300</v>
      </c>
      <c r="P18" s="35">
        <v>400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 t="s">
        <v>262</v>
      </c>
      <c r="C19" s="130">
        <v>95.1</v>
      </c>
      <c r="D19" s="130">
        <v>1596</v>
      </c>
      <c r="E19" s="130">
        <v>1088</v>
      </c>
      <c r="F19" s="131">
        <v>57.1</v>
      </c>
      <c r="G19" s="131">
        <v>56.8</v>
      </c>
      <c r="H19" s="132">
        <v>56.9</v>
      </c>
      <c r="I19" s="151">
        <v>128.4</v>
      </c>
      <c r="J19" s="130">
        <v>239</v>
      </c>
      <c r="K19" s="130">
        <v>1010</v>
      </c>
      <c r="L19" s="131">
        <v>48</v>
      </c>
      <c r="M19" s="131">
        <v>48.5</v>
      </c>
      <c r="N19" s="133">
        <v>49.2</v>
      </c>
      <c r="O19" s="134">
        <v>262</v>
      </c>
      <c r="P19" s="131">
        <v>329</v>
      </c>
      <c r="Q19" s="135">
        <v>199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8.4920000000000009</v>
      </c>
      <c r="C23" s="216">
        <v>12.553000000000001</v>
      </c>
      <c r="D23" s="217"/>
      <c r="E23" s="218"/>
      <c r="F23" s="52">
        <v>6.3310000000000004</v>
      </c>
      <c r="G23" s="53">
        <v>7.63</v>
      </c>
      <c r="H23" s="216">
        <v>6.9409999999999998</v>
      </c>
      <c r="I23" s="217"/>
      <c r="J23" s="218"/>
      <c r="K23" s="52" t="s">
        <v>263</v>
      </c>
      <c r="L23" s="53">
        <v>30.132999999999999</v>
      </c>
      <c r="M23" s="105">
        <v>28.765000000000001</v>
      </c>
      <c r="N23" s="53">
        <v>34.304000000000002</v>
      </c>
      <c r="O23" s="216">
        <v>41.997999999999998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20</v>
      </c>
      <c r="C25" s="35">
        <v>25</v>
      </c>
      <c r="D25" s="35">
        <v>30</v>
      </c>
      <c r="E25" s="40">
        <v>30</v>
      </c>
      <c r="F25" s="34">
        <v>500</v>
      </c>
      <c r="G25" s="35">
        <v>500</v>
      </c>
      <c r="H25" s="35">
        <v>12</v>
      </c>
      <c r="I25" s="35">
        <v>20</v>
      </c>
      <c r="J25" s="50">
        <v>20</v>
      </c>
      <c r="K25" s="34" t="s">
        <v>263</v>
      </c>
      <c r="L25" s="35">
        <v>480</v>
      </c>
      <c r="M25" s="73">
        <v>3000</v>
      </c>
      <c r="N25" s="35">
        <v>2400</v>
      </c>
      <c r="O25" s="35">
        <v>12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68.599999999999994</v>
      </c>
      <c r="C26" s="131">
        <v>68</v>
      </c>
      <c r="D26" s="131">
        <v>69.5</v>
      </c>
      <c r="E26" s="132">
        <v>66.5</v>
      </c>
      <c r="F26" s="136">
        <v>301</v>
      </c>
      <c r="G26" s="130">
        <v>250</v>
      </c>
      <c r="H26" s="131">
        <v>47.1</v>
      </c>
      <c r="I26" s="131">
        <v>47.8</v>
      </c>
      <c r="J26" s="133">
        <v>49.1</v>
      </c>
      <c r="K26" s="154" t="s">
        <v>263</v>
      </c>
      <c r="L26" s="155">
        <v>311</v>
      </c>
      <c r="M26" s="155">
        <v>1835</v>
      </c>
      <c r="N26" s="155">
        <v>724</v>
      </c>
      <c r="O26" s="156">
        <v>37</v>
      </c>
      <c r="P26" s="156">
        <v>35.200000000000003</v>
      </c>
      <c r="Q26" s="157">
        <v>34.6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14.772</v>
      </c>
      <c r="C30" s="36">
        <v>20.183</v>
      </c>
      <c r="D30" s="36">
        <v>23.693000000000001</v>
      </c>
      <c r="E30" s="238">
        <v>23.905999999999999</v>
      </c>
      <c r="F30" s="239"/>
      <c r="G30" s="45">
        <v>12.063000000000001</v>
      </c>
      <c r="H30" s="36">
        <v>14.138999999999999</v>
      </c>
      <c r="I30" s="36">
        <v>24.558</v>
      </c>
      <c r="J30" s="238">
        <v>31.632999999999999</v>
      </c>
      <c r="K30" s="240"/>
      <c r="L30" s="239"/>
      <c r="M30" s="45">
        <v>0.60799999999999998</v>
      </c>
      <c r="N30" s="36">
        <v>6.17</v>
      </c>
      <c r="O30" s="238">
        <v>9.7609999999999992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30</v>
      </c>
      <c r="E32" s="35">
        <v>8</v>
      </c>
      <c r="F32" s="50">
        <v>8</v>
      </c>
      <c r="G32" s="34">
        <v>12</v>
      </c>
      <c r="H32" s="35">
        <v>1000</v>
      </c>
      <c r="I32" s="35">
        <v>4300</v>
      </c>
      <c r="J32" s="35">
        <v>15</v>
      </c>
      <c r="K32" s="35">
        <v>12</v>
      </c>
      <c r="L32" s="40">
        <v>12</v>
      </c>
      <c r="M32" s="34">
        <v>170</v>
      </c>
      <c r="N32" s="35">
        <v>140</v>
      </c>
      <c r="O32" s="35">
        <v>75</v>
      </c>
      <c r="P32" s="35">
        <v>160</v>
      </c>
      <c r="Q32" s="40">
        <v>170</v>
      </c>
      <c r="R32" s="145"/>
    </row>
    <row r="33" spans="1:18" ht="11.25" customHeight="1" thickBot="1" x14ac:dyDescent="0.2">
      <c r="A33" s="62" t="s">
        <v>28</v>
      </c>
      <c r="B33" s="94">
        <v>159.5</v>
      </c>
      <c r="C33" s="95">
        <v>181.4</v>
      </c>
      <c r="D33" s="95">
        <v>71.5</v>
      </c>
      <c r="E33" s="95">
        <v>37.9</v>
      </c>
      <c r="F33" s="143">
        <v>42.7</v>
      </c>
      <c r="G33" s="94">
        <v>75.8</v>
      </c>
      <c r="H33" s="95">
        <v>560</v>
      </c>
      <c r="I33" s="106">
        <v>2060</v>
      </c>
      <c r="J33" s="95">
        <v>46.9</v>
      </c>
      <c r="K33" s="95">
        <v>48.5</v>
      </c>
      <c r="L33" s="116">
        <v>49.4</v>
      </c>
      <c r="M33" s="95">
        <v>129.30000000000001</v>
      </c>
      <c r="N33" s="95">
        <v>99.9</v>
      </c>
      <c r="O33" s="95">
        <v>89.3</v>
      </c>
      <c r="P33" s="95">
        <v>151.69999999999999</v>
      </c>
      <c r="Q33" s="116">
        <v>153.69999999999999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10.818</v>
      </c>
      <c r="C37" s="36">
        <v>14.72</v>
      </c>
      <c r="D37" s="36">
        <v>18.170000000000002</v>
      </c>
      <c r="E37" s="36">
        <v>18.242999999999999</v>
      </c>
      <c r="F37" s="36">
        <v>19.538</v>
      </c>
      <c r="G37" s="238">
        <v>29.645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300</v>
      </c>
      <c r="C39" s="35">
        <v>1800</v>
      </c>
      <c r="D39" s="35">
        <v>800</v>
      </c>
      <c r="E39" s="35">
        <v>700</v>
      </c>
      <c r="F39" s="35">
        <v>1400</v>
      </c>
      <c r="G39" s="35">
        <v>450</v>
      </c>
      <c r="H39" s="35">
        <v>500</v>
      </c>
      <c r="I39" s="35">
        <v>550</v>
      </c>
      <c r="J39" s="35" t="s">
        <v>263</v>
      </c>
      <c r="K39" s="35" t="s">
        <v>262</v>
      </c>
      <c r="L39" s="50" t="s">
        <v>262</v>
      </c>
      <c r="M39" s="34">
        <v>900</v>
      </c>
      <c r="N39" s="35">
        <v>220</v>
      </c>
      <c r="O39" s="35">
        <v>3000</v>
      </c>
      <c r="P39" s="40">
        <v>420</v>
      </c>
      <c r="Q39" s="146"/>
      <c r="R39" s="149"/>
    </row>
    <row r="40" spans="1:18" ht="11.25" customHeight="1" thickBot="1" x14ac:dyDescent="0.2">
      <c r="A40" s="64" t="s">
        <v>28</v>
      </c>
      <c r="B40" s="129">
        <v>394</v>
      </c>
      <c r="C40" s="85">
        <v>654</v>
      </c>
      <c r="D40" s="85">
        <v>579</v>
      </c>
      <c r="E40" s="85">
        <v>572</v>
      </c>
      <c r="F40" s="85">
        <v>783</v>
      </c>
      <c r="G40" s="85">
        <v>432</v>
      </c>
      <c r="H40" s="85">
        <v>458</v>
      </c>
      <c r="I40" s="85">
        <v>478</v>
      </c>
      <c r="J40" s="86" t="s">
        <v>262</v>
      </c>
      <c r="K40" s="86" t="s">
        <v>262</v>
      </c>
      <c r="L40" s="87" t="s">
        <v>262</v>
      </c>
      <c r="M40" s="94">
        <v>370</v>
      </c>
      <c r="N40" s="95">
        <v>174.1</v>
      </c>
      <c r="O40" s="95">
        <v>856</v>
      </c>
      <c r="P40" s="116">
        <v>323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45"/>
      <c r="P41" s="145"/>
      <c r="Q41" s="145"/>
      <c r="R41" s="146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45"/>
      <c r="P42" s="145"/>
      <c r="Q42" s="145"/>
      <c r="R42" s="146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45"/>
      <c r="P43" s="145"/>
      <c r="Q43" s="145"/>
      <c r="R43" s="146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4.95</v>
      </c>
      <c r="K44" s="53">
        <v>10.792</v>
      </c>
      <c r="L44" s="216">
        <v>19.998000000000001</v>
      </c>
      <c r="M44" s="217"/>
      <c r="N44" s="218"/>
      <c r="O44" s="145"/>
      <c r="P44" s="145"/>
      <c r="Q44" s="145"/>
      <c r="R44" s="146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45"/>
      <c r="P45" s="145"/>
      <c r="Q45" s="145"/>
      <c r="R45" s="146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15</v>
      </c>
      <c r="N46" s="40">
        <v>20</v>
      </c>
      <c r="O46" s="145"/>
      <c r="P46" s="145"/>
      <c r="Q46" s="145"/>
      <c r="R46" s="146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85.4</v>
      </c>
      <c r="K47" s="95">
        <v>65.7</v>
      </c>
      <c r="L47" s="95">
        <v>65.400000000000006</v>
      </c>
      <c r="M47" s="95">
        <v>66</v>
      </c>
      <c r="N47" s="126">
        <v>66.900000000000006</v>
      </c>
      <c r="O47" s="145"/>
      <c r="P47" s="145"/>
      <c r="Q47" s="145"/>
      <c r="R47" s="146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17.896999999999998</v>
      </c>
      <c r="D51" s="217"/>
      <c r="E51" s="218"/>
      <c r="F51" s="230">
        <v>18.233000000000001</v>
      </c>
      <c r="G51" s="217"/>
      <c r="H51" s="231"/>
      <c r="I51" s="216">
        <v>6.6680000000000001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392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160</v>
      </c>
      <c r="E53" s="117" t="s">
        <v>29</v>
      </c>
      <c r="F53" s="68" t="s">
        <v>371</v>
      </c>
      <c r="G53" s="68" t="s">
        <v>371</v>
      </c>
      <c r="H53" s="68">
        <v>250</v>
      </c>
      <c r="I53" s="35">
        <v>220</v>
      </c>
      <c r="J53" s="35">
        <v>220</v>
      </c>
      <c r="K53" s="40">
        <v>220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176.2</v>
      </c>
      <c r="D54" s="95">
        <v>178.5</v>
      </c>
      <c r="E54" s="116" t="s">
        <v>29</v>
      </c>
      <c r="F54" s="88" t="s">
        <v>371</v>
      </c>
      <c r="G54" s="99" t="s">
        <v>371</v>
      </c>
      <c r="H54" s="100">
        <v>168.8</v>
      </c>
      <c r="I54" s="96">
        <v>149.30000000000001</v>
      </c>
      <c r="J54" s="96">
        <v>151.80000000000001</v>
      </c>
      <c r="K54" s="97">
        <v>151.5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44767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17.222999999999999</v>
      </c>
      <c r="E9" s="216">
        <v>22.099</v>
      </c>
      <c r="F9" s="217"/>
      <c r="G9" s="218"/>
      <c r="H9" s="90" t="s">
        <v>29</v>
      </c>
      <c r="I9" s="91" t="s">
        <v>29</v>
      </c>
      <c r="J9" s="53">
        <v>13.67</v>
      </c>
      <c r="K9" s="216">
        <v>19.215</v>
      </c>
      <c r="L9" s="217"/>
      <c r="M9" s="218"/>
      <c r="N9" s="52" t="s">
        <v>29</v>
      </c>
      <c r="O9" s="53">
        <v>16.343</v>
      </c>
      <c r="P9" s="216">
        <v>24.652000000000001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210</v>
      </c>
      <c r="F11" s="35">
        <v>210</v>
      </c>
      <c r="G11" s="40">
        <v>200</v>
      </c>
      <c r="H11" s="34" t="s">
        <v>29</v>
      </c>
      <c r="I11" s="35" t="s">
        <v>29</v>
      </c>
      <c r="J11" s="35">
        <v>390</v>
      </c>
      <c r="K11" s="35">
        <v>160</v>
      </c>
      <c r="L11" s="35">
        <v>170</v>
      </c>
      <c r="M11" s="40">
        <v>160</v>
      </c>
      <c r="N11" s="34" t="s">
        <v>29</v>
      </c>
      <c r="O11" s="35">
        <v>160</v>
      </c>
      <c r="P11" s="35">
        <v>130</v>
      </c>
      <c r="Q11" s="35">
        <v>290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303</v>
      </c>
      <c r="E12" s="96">
        <v>224</v>
      </c>
      <c r="F12" s="96">
        <v>226</v>
      </c>
      <c r="G12" s="97">
        <v>228</v>
      </c>
      <c r="H12" s="94" t="s">
        <v>29</v>
      </c>
      <c r="I12" s="95" t="s">
        <v>29</v>
      </c>
      <c r="J12" s="95">
        <v>219</v>
      </c>
      <c r="K12" s="96">
        <v>159</v>
      </c>
      <c r="L12" s="96">
        <v>162</v>
      </c>
      <c r="M12" s="97">
        <v>163</v>
      </c>
      <c r="N12" s="94" t="s">
        <v>29</v>
      </c>
      <c r="O12" s="95">
        <v>116</v>
      </c>
      <c r="P12" s="95">
        <v>120</v>
      </c>
      <c r="Q12" s="95">
        <v>195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4.1820000000000004</v>
      </c>
      <c r="C16" s="101">
        <v>10.396000000000001</v>
      </c>
      <c r="D16" s="102">
        <v>19.128</v>
      </c>
      <c r="E16" s="53">
        <v>22.228000000000002</v>
      </c>
      <c r="F16" s="216">
        <v>26.550999999999998</v>
      </c>
      <c r="G16" s="217"/>
      <c r="H16" s="218"/>
      <c r="I16" s="52">
        <v>9.1120000000000001</v>
      </c>
      <c r="J16" s="53">
        <v>17.283999999999999</v>
      </c>
      <c r="K16" s="53">
        <v>20.056999999999999</v>
      </c>
      <c r="L16" s="245">
        <v>22.670999999999999</v>
      </c>
      <c r="M16" s="246"/>
      <c r="N16" s="247"/>
      <c r="O16" s="230">
        <v>20.917000000000002</v>
      </c>
      <c r="P16" s="231"/>
      <c r="Q16" s="117">
        <v>18.867000000000001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262</v>
      </c>
      <c r="C18" s="104">
        <v>10</v>
      </c>
      <c r="D18" s="68">
        <v>4500</v>
      </c>
      <c r="E18" s="35">
        <v>3900</v>
      </c>
      <c r="F18" s="35">
        <v>60</v>
      </c>
      <c r="G18" s="35">
        <v>55</v>
      </c>
      <c r="H18" s="40">
        <v>55</v>
      </c>
      <c r="I18" s="35">
        <v>30</v>
      </c>
      <c r="J18" s="35">
        <v>260</v>
      </c>
      <c r="K18" s="35">
        <v>3200</v>
      </c>
      <c r="L18" s="35">
        <v>12</v>
      </c>
      <c r="M18" s="35">
        <v>10</v>
      </c>
      <c r="N18" s="35">
        <v>10</v>
      </c>
      <c r="O18" s="34">
        <v>410</v>
      </c>
      <c r="P18" s="35">
        <v>410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 t="s">
        <v>262</v>
      </c>
      <c r="C19" s="130">
        <v>87</v>
      </c>
      <c r="D19" s="130">
        <v>1571</v>
      </c>
      <c r="E19" s="130">
        <v>1110</v>
      </c>
      <c r="F19" s="131">
        <v>58</v>
      </c>
      <c r="G19" s="131">
        <v>56</v>
      </c>
      <c r="H19" s="132">
        <v>56</v>
      </c>
      <c r="I19" s="151">
        <v>135</v>
      </c>
      <c r="J19" s="130">
        <v>238</v>
      </c>
      <c r="K19" s="130">
        <v>945</v>
      </c>
      <c r="L19" s="131">
        <v>49</v>
      </c>
      <c r="M19" s="131">
        <v>48.5</v>
      </c>
      <c r="N19" s="133">
        <v>49.2</v>
      </c>
      <c r="O19" s="134">
        <v>288</v>
      </c>
      <c r="P19" s="131">
        <v>347</v>
      </c>
      <c r="Q19" s="135">
        <v>198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8.4779999999999998</v>
      </c>
      <c r="C23" s="216">
        <v>12.568</v>
      </c>
      <c r="D23" s="217"/>
      <c r="E23" s="218"/>
      <c r="F23" s="52">
        <v>6.492</v>
      </c>
      <c r="G23" s="53">
        <v>7.89</v>
      </c>
      <c r="H23" s="216">
        <v>8.0220000000000002</v>
      </c>
      <c r="I23" s="217"/>
      <c r="J23" s="218"/>
      <c r="K23" s="52" t="s">
        <v>263</v>
      </c>
      <c r="L23" s="53">
        <v>30.172999999999998</v>
      </c>
      <c r="M23" s="105">
        <v>28.355</v>
      </c>
      <c r="N23" s="53">
        <v>34.408000000000001</v>
      </c>
      <c r="O23" s="216">
        <v>42.207999999999998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25</v>
      </c>
      <c r="C25" s="35">
        <v>25</v>
      </c>
      <c r="D25" s="35">
        <v>25</v>
      </c>
      <c r="E25" s="40">
        <v>25</v>
      </c>
      <c r="F25" s="34">
        <v>1000</v>
      </c>
      <c r="G25" s="35">
        <v>800</v>
      </c>
      <c r="H25" s="35">
        <v>15</v>
      </c>
      <c r="I25" s="35">
        <v>15</v>
      </c>
      <c r="J25" s="50">
        <v>15</v>
      </c>
      <c r="K25" s="34" t="s">
        <v>263</v>
      </c>
      <c r="L25" s="35">
        <v>500</v>
      </c>
      <c r="M25" s="73">
        <v>3000</v>
      </c>
      <c r="N25" s="35">
        <v>3600</v>
      </c>
      <c r="O25" s="35">
        <v>12</v>
      </c>
      <c r="P25" s="35">
        <v>10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72</v>
      </c>
      <c r="C26" s="131">
        <v>68</v>
      </c>
      <c r="D26" s="131">
        <v>68</v>
      </c>
      <c r="E26" s="132">
        <v>66.5</v>
      </c>
      <c r="F26" s="136">
        <v>402</v>
      </c>
      <c r="G26" s="130">
        <v>320</v>
      </c>
      <c r="H26" s="131">
        <v>48</v>
      </c>
      <c r="I26" s="131">
        <v>47.8</v>
      </c>
      <c r="J26" s="133">
        <v>47</v>
      </c>
      <c r="K26" s="154" t="s">
        <v>263</v>
      </c>
      <c r="L26" s="155">
        <v>271</v>
      </c>
      <c r="M26" s="155">
        <v>1850</v>
      </c>
      <c r="N26" s="155">
        <v>1095</v>
      </c>
      <c r="O26" s="156">
        <v>37</v>
      </c>
      <c r="P26" s="156">
        <v>35.200000000000003</v>
      </c>
      <c r="Q26" s="157">
        <v>34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14.826000000000001</v>
      </c>
      <c r="C30" s="36">
        <v>20.242000000000001</v>
      </c>
      <c r="D30" s="36">
        <v>23.779</v>
      </c>
      <c r="E30" s="238">
        <v>25.334</v>
      </c>
      <c r="F30" s="239"/>
      <c r="G30" s="45">
        <v>12.111000000000001</v>
      </c>
      <c r="H30" s="36">
        <v>14.196</v>
      </c>
      <c r="I30" s="36">
        <v>24.62</v>
      </c>
      <c r="J30" s="238">
        <v>31.91</v>
      </c>
      <c r="K30" s="240"/>
      <c r="L30" s="239"/>
      <c r="M30" s="45">
        <v>4.585</v>
      </c>
      <c r="N30" s="36">
        <v>6.3079999999999998</v>
      </c>
      <c r="O30" s="238">
        <v>9.7959999999999994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35</v>
      </c>
      <c r="E32" s="35">
        <v>10</v>
      </c>
      <c r="F32" s="50">
        <v>10</v>
      </c>
      <c r="G32" s="34">
        <v>10</v>
      </c>
      <c r="H32" s="35">
        <v>1000</v>
      </c>
      <c r="I32" s="35">
        <v>4000</v>
      </c>
      <c r="J32" s="35">
        <v>15</v>
      </c>
      <c r="K32" s="35">
        <v>15</v>
      </c>
      <c r="L32" s="40">
        <v>15</v>
      </c>
      <c r="M32" s="34">
        <v>120</v>
      </c>
      <c r="N32" s="35">
        <v>140</v>
      </c>
      <c r="O32" s="35">
        <v>80</v>
      </c>
      <c r="P32" s="35">
        <v>160</v>
      </c>
      <c r="Q32" s="40">
        <v>160</v>
      </c>
      <c r="R32" s="145"/>
    </row>
    <row r="33" spans="1:18" ht="11.25" customHeight="1" thickBot="1" x14ac:dyDescent="0.2">
      <c r="A33" s="62" t="s">
        <v>28</v>
      </c>
      <c r="B33" s="94">
        <v>155</v>
      </c>
      <c r="C33" s="95">
        <v>181</v>
      </c>
      <c r="D33" s="95">
        <v>71.5</v>
      </c>
      <c r="E33" s="95">
        <v>37</v>
      </c>
      <c r="F33" s="143">
        <v>37</v>
      </c>
      <c r="G33" s="94">
        <v>67</v>
      </c>
      <c r="H33" s="95">
        <v>771</v>
      </c>
      <c r="I33" s="106">
        <v>2050</v>
      </c>
      <c r="J33" s="95">
        <v>49</v>
      </c>
      <c r="K33" s="95">
        <v>48</v>
      </c>
      <c r="L33" s="116">
        <v>50</v>
      </c>
      <c r="M33" s="95">
        <v>120</v>
      </c>
      <c r="N33" s="95">
        <v>99.9</v>
      </c>
      <c r="O33" s="95">
        <v>91</v>
      </c>
      <c r="P33" s="95">
        <v>149</v>
      </c>
      <c r="Q33" s="116">
        <v>152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8.7970000000000006</v>
      </c>
      <c r="C37" s="36">
        <v>14.682</v>
      </c>
      <c r="D37" s="36">
        <v>18.207999999999998</v>
      </c>
      <c r="E37" s="36">
        <v>18.262</v>
      </c>
      <c r="F37" s="36">
        <v>19.632000000000001</v>
      </c>
      <c r="G37" s="238">
        <v>29.74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300</v>
      </c>
      <c r="C39" s="35">
        <v>1600</v>
      </c>
      <c r="D39" s="35">
        <v>900</v>
      </c>
      <c r="E39" s="35">
        <v>700</v>
      </c>
      <c r="F39" s="35">
        <v>1400</v>
      </c>
      <c r="G39" s="35">
        <v>550</v>
      </c>
      <c r="H39" s="35">
        <v>490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900</v>
      </c>
      <c r="N39" s="35">
        <v>220</v>
      </c>
      <c r="O39" s="35">
        <v>3100</v>
      </c>
      <c r="P39" s="40">
        <v>420</v>
      </c>
      <c r="Q39" s="146"/>
      <c r="R39" s="149"/>
    </row>
    <row r="40" spans="1:18" ht="11.25" customHeight="1" thickBot="1" x14ac:dyDescent="0.2">
      <c r="A40" s="64" t="s">
        <v>28</v>
      </c>
      <c r="B40" s="129">
        <v>381</v>
      </c>
      <c r="C40" s="85">
        <v>695</v>
      </c>
      <c r="D40" s="85">
        <v>607</v>
      </c>
      <c r="E40" s="85">
        <v>560</v>
      </c>
      <c r="F40" s="85">
        <v>726</v>
      </c>
      <c r="G40" s="85">
        <v>423</v>
      </c>
      <c r="H40" s="85">
        <v>463</v>
      </c>
      <c r="I40" s="85">
        <v>462</v>
      </c>
      <c r="J40" s="86" t="s">
        <v>262</v>
      </c>
      <c r="K40" s="86" t="s">
        <v>262</v>
      </c>
      <c r="L40" s="87" t="s">
        <v>262</v>
      </c>
      <c r="M40" s="94">
        <v>410</v>
      </c>
      <c r="N40" s="95">
        <v>181</v>
      </c>
      <c r="O40" s="95">
        <v>848</v>
      </c>
      <c r="P40" s="116">
        <v>304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5.0030000000000001</v>
      </c>
      <c r="K44" s="53">
        <v>10.901999999999999</v>
      </c>
      <c r="L44" s="216">
        <v>20.824000000000002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20</v>
      </c>
      <c r="K46" s="35">
        <v>12</v>
      </c>
      <c r="L46" s="35">
        <v>15</v>
      </c>
      <c r="M46" s="35">
        <v>15</v>
      </c>
      <c r="N46" s="40">
        <v>15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90</v>
      </c>
      <c r="K47" s="95">
        <v>67</v>
      </c>
      <c r="L47" s="95">
        <v>65.400000000000006</v>
      </c>
      <c r="M47" s="95">
        <v>63</v>
      </c>
      <c r="N47" s="126">
        <v>65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17.91</v>
      </c>
      <c r="D51" s="217"/>
      <c r="E51" s="218"/>
      <c r="F51" s="230">
        <v>18.27</v>
      </c>
      <c r="G51" s="217"/>
      <c r="H51" s="231"/>
      <c r="I51" s="216">
        <v>7.569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398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180</v>
      </c>
      <c r="D53" s="50">
        <v>170</v>
      </c>
      <c r="E53" s="117" t="s">
        <v>29</v>
      </c>
      <c r="F53" s="68" t="s">
        <v>371</v>
      </c>
      <c r="G53" s="68" t="s">
        <v>371</v>
      </c>
      <c r="H53" s="68">
        <v>210</v>
      </c>
      <c r="I53" s="35">
        <v>75</v>
      </c>
      <c r="J53" s="35">
        <v>220</v>
      </c>
      <c r="K53" s="40">
        <v>230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176.2</v>
      </c>
      <c r="D54" s="95">
        <v>178.5</v>
      </c>
      <c r="E54" s="116" t="s">
        <v>29</v>
      </c>
      <c r="F54" s="88" t="s">
        <v>371</v>
      </c>
      <c r="G54" s="99" t="s">
        <v>371</v>
      </c>
      <c r="H54" s="100">
        <v>165</v>
      </c>
      <c r="I54" s="96">
        <v>82</v>
      </c>
      <c r="J54" s="96">
        <v>145</v>
      </c>
      <c r="K54" s="97">
        <v>154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44774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17.268000000000001</v>
      </c>
      <c r="E9" s="216">
        <v>22.135000000000002</v>
      </c>
      <c r="F9" s="217"/>
      <c r="G9" s="218"/>
      <c r="H9" s="90" t="s">
        <v>29</v>
      </c>
      <c r="I9" s="91" t="s">
        <v>29</v>
      </c>
      <c r="J9" s="53">
        <v>13.664</v>
      </c>
      <c r="K9" s="216">
        <v>19.172999999999998</v>
      </c>
      <c r="L9" s="217"/>
      <c r="M9" s="218"/>
      <c r="N9" s="52" t="s">
        <v>29</v>
      </c>
      <c r="O9" s="53">
        <v>16.373000000000001</v>
      </c>
      <c r="P9" s="216">
        <v>24.692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850</v>
      </c>
      <c r="E11" s="35">
        <v>210</v>
      </c>
      <c r="F11" s="35">
        <v>220</v>
      </c>
      <c r="G11" s="40">
        <v>210</v>
      </c>
      <c r="H11" s="34" t="s">
        <v>29</v>
      </c>
      <c r="I11" s="35" t="s">
        <v>29</v>
      </c>
      <c r="J11" s="35">
        <v>400</v>
      </c>
      <c r="K11" s="35">
        <v>180</v>
      </c>
      <c r="L11" s="35">
        <v>150</v>
      </c>
      <c r="M11" s="40">
        <v>170</v>
      </c>
      <c r="N11" s="34" t="s">
        <v>29</v>
      </c>
      <c r="O11" s="35">
        <v>175</v>
      </c>
      <c r="P11" s="35">
        <v>70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314</v>
      </c>
      <c r="E12" s="96">
        <v>223</v>
      </c>
      <c r="F12" s="96">
        <v>225</v>
      </c>
      <c r="G12" s="97">
        <v>229</v>
      </c>
      <c r="H12" s="94" t="s">
        <v>29</v>
      </c>
      <c r="I12" s="95" t="s">
        <v>29</v>
      </c>
      <c r="J12" s="95">
        <v>226</v>
      </c>
      <c r="K12" s="96">
        <v>157.6</v>
      </c>
      <c r="L12" s="96">
        <v>160.6</v>
      </c>
      <c r="M12" s="97">
        <v>163.4</v>
      </c>
      <c r="N12" s="94" t="s">
        <v>29</v>
      </c>
      <c r="O12" s="95">
        <v>122.7</v>
      </c>
      <c r="P12" s="95">
        <v>94.5</v>
      </c>
      <c r="Q12" s="95">
        <v>251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4.1779999999999999</v>
      </c>
      <c r="C16" s="101">
        <v>10.452999999999999</v>
      </c>
      <c r="D16" s="102">
        <v>19.206</v>
      </c>
      <c r="E16" s="53">
        <v>22.209</v>
      </c>
      <c r="F16" s="216">
        <v>26.576000000000001</v>
      </c>
      <c r="G16" s="217"/>
      <c r="H16" s="218"/>
      <c r="I16" s="52">
        <v>9.3829999999999991</v>
      </c>
      <c r="J16" s="53">
        <v>17.324000000000002</v>
      </c>
      <c r="K16" s="53">
        <v>20.05</v>
      </c>
      <c r="L16" s="245">
        <v>22.683</v>
      </c>
      <c r="M16" s="246"/>
      <c r="N16" s="247"/>
      <c r="O16" s="230">
        <v>20.931999999999999</v>
      </c>
      <c r="P16" s="231"/>
      <c r="Q16" s="117">
        <v>19.016999999999999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262</v>
      </c>
      <c r="C18" s="104">
        <v>15</v>
      </c>
      <c r="D18" s="68">
        <v>4600</v>
      </c>
      <c r="E18" s="35">
        <v>3800</v>
      </c>
      <c r="F18" s="35">
        <v>55</v>
      </c>
      <c r="G18" s="35">
        <v>50</v>
      </c>
      <c r="H18" s="40">
        <v>50</v>
      </c>
      <c r="I18" s="35">
        <v>30</v>
      </c>
      <c r="J18" s="35">
        <v>300</v>
      </c>
      <c r="K18" s="35">
        <v>3400</v>
      </c>
      <c r="L18" s="35">
        <v>12</v>
      </c>
      <c r="M18" s="35">
        <v>10</v>
      </c>
      <c r="N18" s="35">
        <v>10</v>
      </c>
      <c r="O18" s="34">
        <v>400</v>
      </c>
      <c r="P18" s="35">
        <v>470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 t="s">
        <v>262</v>
      </c>
      <c r="C19" s="130">
        <v>96</v>
      </c>
      <c r="D19" s="130">
        <v>1609</v>
      </c>
      <c r="E19" s="130">
        <v>1096</v>
      </c>
      <c r="F19" s="131">
        <v>54.1</v>
      </c>
      <c r="G19" s="131">
        <v>53.9</v>
      </c>
      <c r="H19" s="132">
        <v>53.5</v>
      </c>
      <c r="I19" s="151">
        <v>134.6</v>
      </c>
      <c r="J19" s="130">
        <v>254</v>
      </c>
      <c r="K19" s="130">
        <v>995</v>
      </c>
      <c r="L19" s="131">
        <v>48.5</v>
      </c>
      <c r="M19" s="131">
        <v>48.3</v>
      </c>
      <c r="N19" s="133">
        <v>49.1</v>
      </c>
      <c r="O19" s="134">
        <v>267</v>
      </c>
      <c r="P19" s="131">
        <v>350</v>
      </c>
      <c r="Q19" s="135">
        <v>197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8.4969999999999999</v>
      </c>
      <c r="C23" s="216">
        <v>12.58</v>
      </c>
      <c r="D23" s="217"/>
      <c r="E23" s="218"/>
      <c r="F23" s="52">
        <v>6.5810000000000004</v>
      </c>
      <c r="G23" s="53">
        <v>7.9219999999999997</v>
      </c>
      <c r="H23" s="216">
        <v>8.0530000000000008</v>
      </c>
      <c r="I23" s="217"/>
      <c r="J23" s="218"/>
      <c r="K23" s="52" t="s">
        <v>263</v>
      </c>
      <c r="L23" s="53">
        <v>30.23</v>
      </c>
      <c r="M23" s="105">
        <v>28.36</v>
      </c>
      <c r="N23" s="53">
        <v>34.439</v>
      </c>
      <c r="O23" s="216">
        <v>42.274999999999999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30</v>
      </c>
      <c r="C25" s="35">
        <v>25</v>
      </c>
      <c r="D25" s="35">
        <v>25</v>
      </c>
      <c r="E25" s="40">
        <v>25</v>
      </c>
      <c r="F25" s="34">
        <v>1000</v>
      </c>
      <c r="G25" s="35">
        <v>1100</v>
      </c>
      <c r="H25" s="35">
        <v>12</v>
      </c>
      <c r="I25" s="35">
        <v>15</v>
      </c>
      <c r="J25" s="50">
        <v>20</v>
      </c>
      <c r="K25" s="34" t="s">
        <v>263</v>
      </c>
      <c r="L25" s="35">
        <v>500</v>
      </c>
      <c r="M25" s="73">
        <v>3000</v>
      </c>
      <c r="N25" s="35">
        <v>4000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73.900000000000006</v>
      </c>
      <c r="C26" s="131">
        <v>66.3</v>
      </c>
      <c r="D26" s="131">
        <v>68.5</v>
      </c>
      <c r="E26" s="132">
        <v>65.2</v>
      </c>
      <c r="F26" s="136">
        <v>382</v>
      </c>
      <c r="G26" s="130">
        <v>396</v>
      </c>
      <c r="H26" s="131">
        <v>47.4</v>
      </c>
      <c r="I26" s="131">
        <v>47.4</v>
      </c>
      <c r="J26" s="133">
        <v>47.2</v>
      </c>
      <c r="K26" s="154" t="s">
        <v>263</v>
      </c>
      <c r="L26" s="155">
        <v>320</v>
      </c>
      <c r="M26" s="155">
        <v>1841</v>
      </c>
      <c r="N26" s="155">
        <v>1358</v>
      </c>
      <c r="O26" s="156">
        <v>37.799999999999997</v>
      </c>
      <c r="P26" s="156">
        <v>36.6</v>
      </c>
      <c r="Q26" s="157">
        <v>35.799999999999997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14.859</v>
      </c>
      <c r="C30" s="36">
        <v>20.268000000000001</v>
      </c>
      <c r="D30" s="36">
        <v>23.8</v>
      </c>
      <c r="E30" s="238">
        <v>25.353000000000002</v>
      </c>
      <c r="F30" s="239"/>
      <c r="G30" s="45">
        <v>12.173</v>
      </c>
      <c r="H30" s="36">
        <v>14.222</v>
      </c>
      <c r="I30" s="36">
        <v>24.625</v>
      </c>
      <c r="J30" s="238">
        <v>32.927</v>
      </c>
      <c r="K30" s="240"/>
      <c r="L30" s="239"/>
      <c r="M30" s="45">
        <v>4.9829999999999997</v>
      </c>
      <c r="N30" s="36">
        <v>6.4669999999999996</v>
      </c>
      <c r="O30" s="238">
        <v>9.7650000000000006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35</v>
      </c>
      <c r="C32" s="35">
        <v>40</v>
      </c>
      <c r="D32" s="35">
        <v>35</v>
      </c>
      <c r="E32" s="35">
        <v>10</v>
      </c>
      <c r="F32" s="50">
        <v>10</v>
      </c>
      <c r="G32" s="34">
        <v>8</v>
      </c>
      <c r="H32" s="35">
        <v>900</v>
      </c>
      <c r="I32" s="35">
        <v>4200</v>
      </c>
      <c r="J32" s="35">
        <v>15</v>
      </c>
      <c r="K32" s="35">
        <v>15</v>
      </c>
      <c r="L32" s="40">
        <v>15</v>
      </c>
      <c r="M32" s="34">
        <v>190</v>
      </c>
      <c r="N32" s="35">
        <v>140</v>
      </c>
      <c r="O32" s="35">
        <v>90</v>
      </c>
      <c r="P32" s="35">
        <v>150</v>
      </c>
      <c r="Q32" s="40">
        <v>160</v>
      </c>
      <c r="R32" s="145"/>
    </row>
    <row r="33" spans="1:18" ht="11.25" customHeight="1" thickBot="1" x14ac:dyDescent="0.2">
      <c r="A33" s="62" t="s">
        <v>28</v>
      </c>
      <c r="B33" s="94">
        <v>161.9</v>
      </c>
      <c r="C33" s="95">
        <v>184.2</v>
      </c>
      <c r="D33" s="95">
        <v>72.400000000000006</v>
      </c>
      <c r="E33" s="95">
        <v>38.9</v>
      </c>
      <c r="F33" s="143">
        <v>41.7</v>
      </c>
      <c r="G33" s="94">
        <v>65.7</v>
      </c>
      <c r="H33" s="95">
        <v>546</v>
      </c>
      <c r="I33" s="106">
        <v>2120</v>
      </c>
      <c r="J33" s="95">
        <v>48.4</v>
      </c>
      <c r="K33" s="95">
        <v>48.6</v>
      </c>
      <c r="L33" s="116">
        <v>48.5</v>
      </c>
      <c r="M33" s="95">
        <v>141.1</v>
      </c>
      <c r="N33" s="95">
        <v>100.2</v>
      </c>
      <c r="O33" s="95">
        <v>89.6</v>
      </c>
      <c r="P33" s="95">
        <v>147.9</v>
      </c>
      <c r="Q33" s="116">
        <v>154.1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9.4049999999999994</v>
      </c>
      <c r="C37" s="36">
        <v>14.722</v>
      </c>
      <c r="D37" s="36">
        <v>18.234999999999999</v>
      </c>
      <c r="E37" s="36">
        <v>18.321000000000002</v>
      </c>
      <c r="F37" s="36">
        <v>19.681000000000001</v>
      </c>
      <c r="G37" s="238">
        <v>29.844999999999999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380</v>
      </c>
      <c r="C39" s="35">
        <v>1800</v>
      </c>
      <c r="D39" s="35">
        <v>950</v>
      </c>
      <c r="E39" s="35">
        <v>600</v>
      </c>
      <c r="F39" s="35">
        <v>1600</v>
      </c>
      <c r="G39" s="35">
        <v>500</v>
      </c>
      <c r="H39" s="35">
        <v>550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800</v>
      </c>
      <c r="N39" s="35">
        <v>220</v>
      </c>
      <c r="O39" s="35">
        <v>3800</v>
      </c>
      <c r="P39" s="40">
        <v>500</v>
      </c>
      <c r="Q39" s="146"/>
      <c r="R39" s="149"/>
    </row>
    <row r="40" spans="1:18" ht="11.25" customHeight="1" thickBot="1" x14ac:dyDescent="0.2">
      <c r="A40" s="64" t="s">
        <v>28</v>
      </c>
      <c r="B40" s="129">
        <v>399</v>
      </c>
      <c r="C40" s="85">
        <v>676</v>
      </c>
      <c r="D40" s="85">
        <v>586</v>
      </c>
      <c r="E40" s="85">
        <v>559</v>
      </c>
      <c r="F40" s="85">
        <v>781</v>
      </c>
      <c r="G40" s="85">
        <v>437</v>
      </c>
      <c r="H40" s="85">
        <v>458</v>
      </c>
      <c r="I40" s="85">
        <v>466</v>
      </c>
      <c r="J40" s="86" t="s">
        <v>262</v>
      </c>
      <c r="K40" s="86" t="s">
        <v>262</v>
      </c>
      <c r="L40" s="87" t="s">
        <v>262</v>
      </c>
      <c r="M40" s="94">
        <v>366</v>
      </c>
      <c r="N40" s="95">
        <v>187</v>
      </c>
      <c r="O40" s="95">
        <v>948</v>
      </c>
      <c r="P40" s="116">
        <v>315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5.0229999999999997</v>
      </c>
      <c r="K44" s="53">
        <v>10.872999999999999</v>
      </c>
      <c r="L44" s="216">
        <v>20.812999999999999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15</v>
      </c>
      <c r="N46" s="40">
        <v>12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83</v>
      </c>
      <c r="K47" s="95">
        <v>64.599999999999994</v>
      </c>
      <c r="L47" s="95">
        <v>65.2</v>
      </c>
      <c r="M47" s="95">
        <v>66.099999999999994</v>
      </c>
      <c r="N47" s="126">
        <v>66.2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17.911999999999999</v>
      </c>
      <c r="D51" s="217"/>
      <c r="E51" s="218"/>
      <c r="F51" s="230">
        <v>18.366</v>
      </c>
      <c r="G51" s="217"/>
      <c r="H51" s="231"/>
      <c r="I51" s="216">
        <v>7.6109999999999998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398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175</v>
      </c>
      <c r="D53" s="50">
        <v>180</v>
      </c>
      <c r="E53" s="117" t="s">
        <v>29</v>
      </c>
      <c r="F53" s="68" t="s">
        <v>371</v>
      </c>
      <c r="G53" s="68" t="s">
        <v>371</v>
      </c>
      <c r="H53" s="68">
        <v>220</v>
      </c>
      <c r="I53" s="35">
        <v>250</v>
      </c>
      <c r="J53" s="35">
        <v>260</v>
      </c>
      <c r="K53" s="40">
        <v>280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177.4</v>
      </c>
      <c r="D54" s="95">
        <v>180.8</v>
      </c>
      <c r="E54" s="116" t="s">
        <v>29</v>
      </c>
      <c r="F54" s="88" t="s">
        <v>371</v>
      </c>
      <c r="G54" s="99" t="s">
        <v>371</v>
      </c>
      <c r="H54" s="100">
        <v>165.7</v>
      </c>
      <c r="I54" s="96">
        <v>154.69999999999999</v>
      </c>
      <c r="J54" s="96">
        <v>155.80000000000001</v>
      </c>
      <c r="K54" s="97">
        <v>156.19999999999999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07" zoomScaleNormal="107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44782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16.707999999999998</v>
      </c>
      <c r="E9" s="216">
        <v>22.077000000000002</v>
      </c>
      <c r="F9" s="217"/>
      <c r="G9" s="218"/>
      <c r="H9" s="90" t="s">
        <v>29</v>
      </c>
      <c r="I9" s="91" t="s">
        <v>29</v>
      </c>
      <c r="J9" s="53">
        <v>13.16</v>
      </c>
      <c r="K9" s="216">
        <v>19.202000000000002</v>
      </c>
      <c r="L9" s="217"/>
      <c r="M9" s="218"/>
      <c r="N9" s="52" t="s">
        <v>29</v>
      </c>
      <c r="O9" s="53">
        <v>16.376000000000001</v>
      </c>
      <c r="P9" s="216">
        <v>24.555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900</v>
      </c>
      <c r="E11" s="35">
        <v>220</v>
      </c>
      <c r="F11" s="35">
        <v>210</v>
      </c>
      <c r="G11" s="40">
        <v>300</v>
      </c>
      <c r="H11" s="34" t="s">
        <v>29</v>
      </c>
      <c r="I11" s="35" t="s">
        <v>29</v>
      </c>
      <c r="J11" s="35">
        <v>390</v>
      </c>
      <c r="K11" s="35">
        <v>180</v>
      </c>
      <c r="L11" s="35">
        <v>160</v>
      </c>
      <c r="M11" s="40">
        <v>170</v>
      </c>
      <c r="N11" s="34" t="s">
        <v>29</v>
      </c>
      <c r="O11" s="35">
        <v>170</v>
      </c>
      <c r="P11" s="35">
        <v>150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314</v>
      </c>
      <c r="E12" s="96">
        <v>227</v>
      </c>
      <c r="F12" s="96">
        <v>225</v>
      </c>
      <c r="G12" s="97">
        <v>266</v>
      </c>
      <c r="H12" s="94" t="s">
        <v>29</v>
      </c>
      <c r="I12" s="95" t="s">
        <v>29</v>
      </c>
      <c r="J12" s="95">
        <v>214</v>
      </c>
      <c r="K12" s="96">
        <v>160</v>
      </c>
      <c r="L12" s="96">
        <v>158</v>
      </c>
      <c r="M12" s="97">
        <v>174</v>
      </c>
      <c r="N12" s="94" t="s">
        <v>29</v>
      </c>
      <c r="O12" s="95">
        <v>113</v>
      </c>
      <c r="P12" s="95">
        <v>130</v>
      </c>
      <c r="Q12" s="95">
        <v>239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4.0190000000000001</v>
      </c>
      <c r="C16" s="101">
        <v>10.519</v>
      </c>
      <c r="D16" s="102">
        <v>19.216000000000001</v>
      </c>
      <c r="E16" s="53">
        <v>22.148</v>
      </c>
      <c r="F16" s="216">
        <v>26.369</v>
      </c>
      <c r="G16" s="217"/>
      <c r="H16" s="218"/>
      <c r="I16" s="52">
        <v>9.3520000000000003</v>
      </c>
      <c r="J16" s="53">
        <v>17.300999999999998</v>
      </c>
      <c r="K16" s="53">
        <v>20.004999999999999</v>
      </c>
      <c r="L16" s="245">
        <v>22.42</v>
      </c>
      <c r="M16" s="246"/>
      <c r="N16" s="247"/>
      <c r="O16" s="230">
        <v>20.792000000000002</v>
      </c>
      <c r="P16" s="231"/>
      <c r="Q16" s="117">
        <v>18.3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3</v>
      </c>
      <c r="C18" s="104">
        <v>12</v>
      </c>
      <c r="D18" s="68">
        <v>4800</v>
      </c>
      <c r="E18" s="35">
        <v>4000</v>
      </c>
      <c r="F18" s="35">
        <v>40</v>
      </c>
      <c r="G18" s="35">
        <v>50</v>
      </c>
      <c r="H18" s="40">
        <v>50</v>
      </c>
      <c r="I18" s="35">
        <v>35</v>
      </c>
      <c r="J18" s="35">
        <v>360</v>
      </c>
      <c r="K18" s="35">
        <v>3100</v>
      </c>
      <c r="L18" s="35">
        <v>10</v>
      </c>
      <c r="M18" s="35">
        <v>10</v>
      </c>
      <c r="N18" s="35">
        <v>10</v>
      </c>
      <c r="O18" s="34">
        <v>420</v>
      </c>
      <c r="P18" s="35">
        <v>420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>
        <v>51</v>
      </c>
      <c r="C19" s="130">
        <v>90</v>
      </c>
      <c r="D19" s="130">
        <v>1580</v>
      </c>
      <c r="E19" s="130">
        <v>1088</v>
      </c>
      <c r="F19" s="131">
        <v>57</v>
      </c>
      <c r="G19" s="131">
        <v>52</v>
      </c>
      <c r="H19" s="132">
        <v>53</v>
      </c>
      <c r="I19" s="151">
        <v>139</v>
      </c>
      <c r="J19" s="130">
        <v>242</v>
      </c>
      <c r="K19" s="130">
        <v>954</v>
      </c>
      <c r="L19" s="131">
        <v>50</v>
      </c>
      <c r="M19" s="131">
        <v>47</v>
      </c>
      <c r="N19" s="133">
        <v>48</v>
      </c>
      <c r="O19" s="134">
        <v>324</v>
      </c>
      <c r="P19" s="131">
        <v>347</v>
      </c>
      <c r="Q19" s="135">
        <v>206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7.9130000000000003</v>
      </c>
      <c r="C23" s="216">
        <v>12.358000000000001</v>
      </c>
      <c r="D23" s="217"/>
      <c r="E23" s="218"/>
      <c r="F23" s="52">
        <v>6.4589999999999996</v>
      </c>
      <c r="G23" s="53">
        <v>7.8179999999999996</v>
      </c>
      <c r="H23" s="216">
        <v>7.8230000000000004</v>
      </c>
      <c r="I23" s="217"/>
      <c r="J23" s="218"/>
      <c r="K23" s="52" t="s">
        <v>263</v>
      </c>
      <c r="L23" s="53">
        <v>30.238</v>
      </c>
      <c r="M23" s="105">
        <v>28.378</v>
      </c>
      <c r="N23" s="53">
        <v>34.43</v>
      </c>
      <c r="O23" s="216">
        <v>41.86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30</v>
      </c>
      <c r="C25" s="35">
        <v>20</v>
      </c>
      <c r="D25" s="35">
        <v>20</v>
      </c>
      <c r="E25" s="40">
        <v>25</v>
      </c>
      <c r="F25" s="34">
        <v>1000</v>
      </c>
      <c r="G25" s="35">
        <v>1200</v>
      </c>
      <c r="H25" s="35">
        <v>20</v>
      </c>
      <c r="I25" s="35">
        <v>30</v>
      </c>
      <c r="J25" s="50">
        <v>40</v>
      </c>
      <c r="K25" s="34" t="s">
        <v>263</v>
      </c>
      <c r="L25" s="35">
        <v>500</v>
      </c>
      <c r="M25" s="73">
        <v>3000</v>
      </c>
      <c r="N25" s="35">
        <v>3600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75</v>
      </c>
      <c r="C26" s="131">
        <v>63</v>
      </c>
      <c r="D26" s="131">
        <v>62</v>
      </c>
      <c r="E26" s="132">
        <v>61</v>
      </c>
      <c r="F26" s="136">
        <v>378</v>
      </c>
      <c r="G26" s="130">
        <v>452</v>
      </c>
      <c r="H26" s="131">
        <v>51</v>
      </c>
      <c r="I26" s="131">
        <v>56</v>
      </c>
      <c r="J26" s="133">
        <v>59</v>
      </c>
      <c r="K26" s="154" t="s">
        <v>263</v>
      </c>
      <c r="L26" s="155">
        <v>308</v>
      </c>
      <c r="M26" s="155">
        <v>1840</v>
      </c>
      <c r="N26" s="155">
        <v>1217</v>
      </c>
      <c r="O26" s="156">
        <v>35</v>
      </c>
      <c r="P26" s="156">
        <v>35</v>
      </c>
      <c r="Q26" s="157">
        <v>34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14.87</v>
      </c>
      <c r="C30" s="36">
        <v>20.277999999999999</v>
      </c>
      <c r="D30" s="36">
        <v>23.734999999999999</v>
      </c>
      <c r="E30" s="238">
        <v>25.05</v>
      </c>
      <c r="F30" s="239"/>
      <c r="G30" s="45">
        <v>12.22</v>
      </c>
      <c r="H30" s="36">
        <v>14.252000000000001</v>
      </c>
      <c r="I30" s="36">
        <v>24.623000000000001</v>
      </c>
      <c r="J30" s="238">
        <v>32.624000000000002</v>
      </c>
      <c r="K30" s="240"/>
      <c r="L30" s="239"/>
      <c r="M30" s="45">
        <v>3.5350000000000001</v>
      </c>
      <c r="N30" s="36">
        <v>5.7</v>
      </c>
      <c r="O30" s="238">
        <v>9.6890000000000001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45</v>
      </c>
      <c r="D32" s="35">
        <v>35</v>
      </c>
      <c r="E32" s="35">
        <v>10</v>
      </c>
      <c r="F32" s="50">
        <v>10</v>
      </c>
      <c r="G32" s="34">
        <v>10</v>
      </c>
      <c r="H32" s="35">
        <v>800</v>
      </c>
      <c r="I32" s="35">
        <v>3900</v>
      </c>
      <c r="J32" s="35">
        <v>15</v>
      </c>
      <c r="K32" s="35">
        <v>15</v>
      </c>
      <c r="L32" s="40">
        <v>15</v>
      </c>
      <c r="M32" s="34">
        <v>150</v>
      </c>
      <c r="N32" s="35">
        <v>150</v>
      </c>
      <c r="O32" s="35">
        <v>75</v>
      </c>
      <c r="P32" s="35">
        <v>150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157</v>
      </c>
      <c r="C33" s="95">
        <v>183</v>
      </c>
      <c r="D33" s="95">
        <v>78</v>
      </c>
      <c r="E33" s="95">
        <v>37</v>
      </c>
      <c r="F33" s="143">
        <v>39</v>
      </c>
      <c r="G33" s="94">
        <v>69</v>
      </c>
      <c r="H33" s="95">
        <v>533</v>
      </c>
      <c r="I33" s="106">
        <v>2100</v>
      </c>
      <c r="J33" s="95">
        <v>49</v>
      </c>
      <c r="K33" s="95">
        <v>47</v>
      </c>
      <c r="L33" s="116">
        <v>48.5</v>
      </c>
      <c r="M33" s="95">
        <v>131</v>
      </c>
      <c r="N33" s="95">
        <v>103</v>
      </c>
      <c r="O33" s="95">
        <v>92</v>
      </c>
      <c r="P33" s="95">
        <v>132</v>
      </c>
      <c r="Q33" s="116">
        <v>144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11.382</v>
      </c>
      <c r="C37" s="36">
        <v>14.721</v>
      </c>
      <c r="D37" s="36">
        <v>18.242999999999999</v>
      </c>
      <c r="E37" s="36">
        <v>18.350000000000001</v>
      </c>
      <c r="F37" s="36">
        <v>19.704000000000001</v>
      </c>
      <c r="G37" s="238">
        <v>29.812999999999999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>
        <v>1600</v>
      </c>
      <c r="D39" s="35">
        <v>800</v>
      </c>
      <c r="E39" s="35">
        <v>750</v>
      </c>
      <c r="F39" s="35">
        <v>1700</v>
      </c>
      <c r="G39" s="35">
        <v>550</v>
      </c>
      <c r="H39" s="35">
        <v>550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800</v>
      </c>
      <c r="N39" s="35">
        <v>200</v>
      </c>
      <c r="O39" s="35">
        <v>3800</v>
      </c>
      <c r="P39" s="40">
        <v>430</v>
      </c>
      <c r="Q39" s="146"/>
      <c r="R39" s="149"/>
    </row>
    <row r="40" spans="1:18" ht="11.25" customHeight="1" thickBot="1" x14ac:dyDescent="0.2">
      <c r="A40" s="64" t="s">
        <v>28</v>
      </c>
      <c r="B40" s="129">
        <v>390</v>
      </c>
      <c r="C40" s="85">
        <v>704</v>
      </c>
      <c r="D40" s="85">
        <v>564</v>
      </c>
      <c r="E40" s="85">
        <v>531</v>
      </c>
      <c r="F40" s="85">
        <v>773</v>
      </c>
      <c r="G40" s="85">
        <v>418</v>
      </c>
      <c r="H40" s="85">
        <v>452</v>
      </c>
      <c r="I40" s="85">
        <v>455</v>
      </c>
      <c r="J40" s="86" t="s">
        <v>262</v>
      </c>
      <c r="K40" s="86" t="s">
        <v>262</v>
      </c>
      <c r="L40" s="87" t="s">
        <v>262</v>
      </c>
      <c r="M40" s="94">
        <v>343</v>
      </c>
      <c r="N40" s="95">
        <v>183</v>
      </c>
      <c r="O40" s="95">
        <v>959</v>
      </c>
      <c r="P40" s="116">
        <v>322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5.0140000000000002</v>
      </c>
      <c r="K44" s="53">
        <v>10.842000000000001</v>
      </c>
      <c r="L44" s="216">
        <v>20.350000000000001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15</v>
      </c>
      <c r="N46" s="40">
        <v>20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85</v>
      </c>
      <c r="K47" s="95">
        <v>66</v>
      </c>
      <c r="L47" s="95">
        <v>65.2</v>
      </c>
      <c r="M47" s="95">
        <v>66.099999999999994</v>
      </c>
      <c r="N47" s="126">
        <v>67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17.850000000000001</v>
      </c>
      <c r="D51" s="217"/>
      <c r="E51" s="218"/>
      <c r="F51" s="230">
        <v>16.617999999999999</v>
      </c>
      <c r="G51" s="217"/>
      <c r="H51" s="231"/>
      <c r="I51" s="216">
        <v>7.423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401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180</v>
      </c>
      <c r="D53" s="50">
        <v>180</v>
      </c>
      <c r="E53" s="117" t="s">
        <v>29</v>
      </c>
      <c r="F53" s="68" t="s">
        <v>371</v>
      </c>
      <c r="G53" s="68">
        <v>200</v>
      </c>
      <c r="H53" s="68">
        <v>200</v>
      </c>
      <c r="I53" s="35">
        <v>100</v>
      </c>
      <c r="J53" s="35">
        <v>220</v>
      </c>
      <c r="K53" s="40">
        <v>230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172</v>
      </c>
      <c r="D54" s="95">
        <v>183</v>
      </c>
      <c r="E54" s="116" t="s">
        <v>29</v>
      </c>
      <c r="F54" s="88" t="s">
        <v>371</v>
      </c>
      <c r="G54" s="99">
        <v>166</v>
      </c>
      <c r="H54" s="100">
        <v>165.7</v>
      </c>
      <c r="I54" s="96">
        <v>92</v>
      </c>
      <c r="J54" s="96">
        <v>146</v>
      </c>
      <c r="K54" s="97">
        <v>151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"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44788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17.184999999999999</v>
      </c>
      <c r="E9" s="216">
        <v>22.088999999999999</v>
      </c>
      <c r="F9" s="217"/>
      <c r="G9" s="218"/>
      <c r="H9" s="90" t="s">
        <v>29</v>
      </c>
      <c r="I9" s="91" t="s">
        <v>29</v>
      </c>
      <c r="J9" s="53">
        <v>13.617000000000001</v>
      </c>
      <c r="K9" s="216">
        <v>19.218</v>
      </c>
      <c r="L9" s="217"/>
      <c r="M9" s="218"/>
      <c r="N9" s="52" t="s">
        <v>29</v>
      </c>
      <c r="O9" s="53">
        <v>16.327999999999999</v>
      </c>
      <c r="P9" s="216">
        <v>24.574999999999999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210</v>
      </c>
      <c r="F11" s="35">
        <v>200</v>
      </c>
      <c r="G11" s="40">
        <v>200</v>
      </c>
      <c r="H11" s="34" t="s">
        <v>29</v>
      </c>
      <c r="I11" s="35" t="s">
        <v>29</v>
      </c>
      <c r="J11" s="35">
        <v>380</v>
      </c>
      <c r="K11" s="35">
        <v>150</v>
      </c>
      <c r="L11" s="35">
        <v>160</v>
      </c>
      <c r="M11" s="40">
        <v>170</v>
      </c>
      <c r="N11" s="34" t="s">
        <v>29</v>
      </c>
      <c r="O11" s="35">
        <v>150</v>
      </c>
      <c r="P11" s="35">
        <v>140</v>
      </c>
      <c r="Q11" s="35">
        <v>450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303</v>
      </c>
      <c r="E12" s="96">
        <v>220</v>
      </c>
      <c r="F12" s="96">
        <v>223</v>
      </c>
      <c r="G12" s="97">
        <v>227</v>
      </c>
      <c r="H12" s="94" t="s">
        <v>29</v>
      </c>
      <c r="I12" s="95" t="s">
        <v>29</v>
      </c>
      <c r="J12" s="95">
        <v>216</v>
      </c>
      <c r="K12" s="96">
        <v>154</v>
      </c>
      <c r="L12" s="96">
        <v>158</v>
      </c>
      <c r="M12" s="97">
        <v>158</v>
      </c>
      <c r="N12" s="94" t="s">
        <v>29</v>
      </c>
      <c r="O12" s="95">
        <v>116</v>
      </c>
      <c r="P12" s="95">
        <v>119</v>
      </c>
      <c r="Q12" s="95">
        <v>252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3.149</v>
      </c>
      <c r="C16" s="101">
        <v>10.590999999999999</v>
      </c>
      <c r="D16" s="102">
        <v>19.187000000000001</v>
      </c>
      <c r="E16" s="53">
        <v>22.170999999999999</v>
      </c>
      <c r="F16" s="216">
        <v>26.51</v>
      </c>
      <c r="G16" s="217"/>
      <c r="H16" s="218"/>
      <c r="I16" s="52">
        <v>6.1360000000000001</v>
      </c>
      <c r="J16" s="53">
        <v>17.141999999999999</v>
      </c>
      <c r="K16" s="53">
        <v>20.030999999999999</v>
      </c>
      <c r="L16" s="245">
        <v>22.594000000000001</v>
      </c>
      <c r="M16" s="246"/>
      <c r="N16" s="247"/>
      <c r="O16" s="230">
        <v>20.823</v>
      </c>
      <c r="P16" s="231"/>
      <c r="Q16" s="117">
        <v>18.754000000000001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3</v>
      </c>
      <c r="C18" s="104">
        <v>12</v>
      </c>
      <c r="D18" s="68">
        <v>4800</v>
      </c>
      <c r="E18" s="35">
        <v>3800</v>
      </c>
      <c r="F18" s="35">
        <v>35</v>
      </c>
      <c r="G18" s="35">
        <v>35</v>
      </c>
      <c r="H18" s="40">
        <v>50</v>
      </c>
      <c r="I18" s="35">
        <v>10</v>
      </c>
      <c r="J18" s="35">
        <v>320</v>
      </c>
      <c r="K18" s="35">
        <v>3200</v>
      </c>
      <c r="L18" s="35">
        <v>10</v>
      </c>
      <c r="M18" s="35">
        <v>10</v>
      </c>
      <c r="N18" s="35">
        <v>12</v>
      </c>
      <c r="O18" s="34">
        <v>450</v>
      </c>
      <c r="P18" s="35">
        <v>440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>
        <v>38</v>
      </c>
      <c r="C19" s="130">
        <v>92</v>
      </c>
      <c r="D19" s="130">
        <v>1565</v>
      </c>
      <c r="E19" s="130">
        <v>1084</v>
      </c>
      <c r="F19" s="131">
        <v>54</v>
      </c>
      <c r="G19" s="131">
        <v>51</v>
      </c>
      <c r="H19" s="132">
        <v>53</v>
      </c>
      <c r="I19" s="151">
        <v>80</v>
      </c>
      <c r="J19" s="130">
        <v>263</v>
      </c>
      <c r="K19" s="130">
        <v>1009</v>
      </c>
      <c r="L19" s="131">
        <v>48</v>
      </c>
      <c r="M19" s="131">
        <v>48</v>
      </c>
      <c r="N19" s="133">
        <v>49</v>
      </c>
      <c r="O19" s="134">
        <v>302</v>
      </c>
      <c r="P19" s="131">
        <v>344</v>
      </c>
      <c r="Q19" s="135">
        <v>208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5.5380000000000003</v>
      </c>
      <c r="C23" s="216">
        <v>12.384</v>
      </c>
      <c r="D23" s="217"/>
      <c r="E23" s="218"/>
      <c r="F23" s="52">
        <v>6.4669999999999996</v>
      </c>
      <c r="G23" s="53">
        <v>7.8760000000000003</v>
      </c>
      <c r="H23" s="216">
        <v>7.9320000000000004</v>
      </c>
      <c r="I23" s="217"/>
      <c r="J23" s="218"/>
      <c r="K23" s="52">
        <v>22.712</v>
      </c>
      <c r="L23" s="53">
        <v>30.242000000000001</v>
      </c>
      <c r="M23" s="105">
        <v>28.356000000000002</v>
      </c>
      <c r="N23" s="53">
        <v>34.1417</v>
      </c>
      <c r="O23" s="216">
        <v>42.16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25</v>
      </c>
      <c r="D25" s="35">
        <v>30</v>
      </c>
      <c r="E25" s="40">
        <v>25</v>
      </c>
      <c r="F25" s="34">
        <v>800</v>
      </c>
      <c r="G25" s="35">
        <v>900</v>
      </c>
      <c r="H25" s="35">
        <v>20</v>
      </c>
      <c r="I25" s="35">
        <v>15</v>
      </c>
      <c r="J25" s="50">
        <v>20</v>
      </c>
      <c r="K25" s="34" t="s">
        <v>263</v>
      </c>
      <c r="L25" s="35">
        <v>500</v>
      </c>
      <c r="M25" s="73">
        <v>3000</v>
      </c>
      <c r="N25" s="35">
        <v>3800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67</v>
      </c>
      <c r="C26" s="131">
        <v>65</v>
      </c>
      <c r="D26" s="131">
        <v>68</v>
      </c>
      <c r="E26" s="132">
        <v>68</v>
      </c>
      <c r="F26" s="136">
        <v>347</v>
      </c>
      <c r="G26" s="130">
        <v>334</v>
      </c>
      <c r="H26" s="131">
        <v>51</v>
      </c>
      <c r="I26" s="131">
        <v>47</v>
      </c>
      <c r="J26" s="133">
        <v>48</v>
      </c>
      <c r="K26" s="154" t="s">
        <v>263</v>
      </c>
      <c r="L26" s="155">
        <v>317</v>
      </c>
      <c r="M26" s="155">
        <v>1824</v>
      </c>
      <c r="N26" s="155">
        <v>1150</v>
      </c>
      <c r="O26" s="156">
        <v>35</v>
      </c>
      <c r="P26" s="156">
        <v>35</v>
      </c>
      <c r="Q26" s="157">
        <v>35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14.784000000000001</v>
      </c>
      <c r="C30" s="36">
        <v>20.248000000000001</v>
      </c>
      <c r="D30" s="36">
        <v>23.762</v>
      </c>
      <c r="E30" s="238">
        <v>25.215</v>
      </c>
      <c r="F30" s="239"/>
      <c r="G30" s="45">
        <v>12.275</v>
      </c>
      <c r="H30" s="36">
        <v>14.233000000000001</v>
      </c>
      <c r="I30" s="36">
        <v>24.611000000000001</v>
      </c>
      <c r="J30" s="238">
        <v>32.844000000000001</v>
      </c>
      <c r="K30" s="240"/>
      <c r="L30" s="239"/>
      <c r="M30" s="45">
        <v>3.46</v>
      </c>
      <c r="N30" s="36">
        <v>6.0919999999999996</v>
      </c>
      <c r="O30" s="238">
        <v>9.6359999999999992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50</v>
      </c>
      <c r="D32" s="35">
        <v>35</v>
      </c>
      <c r="E32" s="35">
        <v>10</v>
      </c>
      <c r="F32" s="50">
        <v>10</v>
      </c>
      <c r="G32" s="34">
        <v>10</v>
      </c>
      <c r="H32" s="35">
        <v>750</v>
      </c>
      <c r="I32" s="35">
        <v>4000</v>
      </c>
      <c r="J32" s="35">
        <v>15</v>
      </c>
      <c r="K32" s="35">
        <v>15</v>
      </c>
      <c r="L32" s="40">
        <v>15</v>
      </c>
      <c r="M32" s="34">
        <v>90</v>
      </c>
      <c r="N32" s="35">
        <v>140</v>
      </c>
      <c r="O32" s="35">
        <v>75</v>
      </c>
      <c r="P32" s="35">
        <v>150</v>
      </c>
      <c r="Q32" s="40">
        <v>160</v>
      </c>
      <c r="R32" s="145"/>
    </row>
    <row r="33" spans="1:18" ht="11.25" customHeight="1" thickBot="1" x14ac:dyDescent="0.2">
      <c r="A33" s="62" t="s">
        <v>28</v>
      </c>
      <c r="B33" s="94">
        <v>163</v>
      </c>
      <c r="C33" s="95">
        <v>185</v>
      </c>
      <c r="D33" s="95">
        <v>79</v>
      </c>
      <c r="E33" s="95">
        <v>38</v>
      </c>
      <c r="F33" s="143">
        <v>38</v>
      </c>
      <c r="G33" s="94">
        <v>69</v>
      </c>
      <c r="H33" s="95">
        <v>532</v>
      </c>
      <c r="I33" s="106">
        <v>2100</v>
      </c>
      <c r="J33" s="95">
        <v>49</v>
      </c>
      <c r="K33" s="95">
        <v>48</v>
      </c>
      <c r="L33" s="116">
        <v>48.5</v>
      </c>
      <c r="M33" s="95">
        <v>94</v>
      </c>
      <c r="N33" s="95">
        <v>100</v>
      </c>
      <c r="O33" s="95">
        <v>90</v>
      </c>
      <c r="P33" s="95">
        <v>137</v>
      </c>
      <c r="Q33" s="116">
        <v>150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11.286</v>
      </c>
      <c r="C37" s="36">
        <v>14.737</v>
      </c>
      <c r="D37" s="36">
        <v>18.11</v>
      </c>
      <c r="E37" s="36">
        <v>18.338000000000001</v>
      </c>
      <c r="F37" s="36">
        <v>19.702000000000002</v>
      </c>
      <c r="G37" s="238">
        <v>29.771999999999998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 t="s">
        <v>263</v>
      </c>
      <c r="C39" s="35">
        <v>1700</v>
      </c>
      <c r="D39" s="35">
        <v>900</v>
      </c>
      <c r="E39" s="35">
        <v>500</v>
      </c>
      <c r="F39" s="35">
        <v>1100</v>
      </c>
      <c r="G39" s="35">
        <v>500</v>
      </c>
      <c r="H39" s="35">
        <v>500</v>
      </c>
      <c r="I39" s="35">
        <v>550</v>
      </c>
      <c r="J39" s="35" t="s">
        <v>263</v>
      </c>
      <c r="K39" s="35" t="s">
        <v>262</v>
      </c>
      <c r="L39" s="50" t="s">
        <v>262</v>
      </c>
      <c r="M39" s="34">
        <v>900</v>
      </c>
      <c r="N39" s="35">
        <v>180</v>
      </c>
      <c r="O39" s="35">
        <v>3000</v>
      </c>
      <c r="P39" s="40">
        <v>400</v>
      </c>
      <c r="Q39" s="146"/>
      <c r="R39" s="149"/>
    </row>
    <row r="40" spans="1:18" ht="11.25" customHeight="1" thickBot="1" x14ac:dyDescent="0.2">
      <c r="A40" s="64" t="s">
        <v>28</v>
      </c>
      <c r="B40" s="129">
        <v>439</v>
      </c>
      <c r="C40" s="85">
        <v>671</v>
      </c>
      <c r="D40" s="85">
        <v>577</v>
      </c>
      <c r="E40" s="85">
        <v>469</v>
      </c>
      <c r="F40" s="85">
        <v>756</v>
      </c>
      <c r="G40" s="85">
        <v>476</v>
      </c>
      <c r="H40" s="85">
        <v>460</v>
      </c>
      <c r="I40" s="85">
        <v>461</v>
      </c>
      <c r="J40" s="86" t="s">
        <v>262</v>
      </c>
      <c r="K40" s="86" t="s">
        <v>262</v>
      </c>
      <c r="L40" s="87" t="s">
        <v>262</v>
      </c>
      <c r="M40" s="94">
        <v>361</v>
      </c>
      <c r="N40" s="95">
        <v>137</v>
      </c>
      <c r="O40" s="95">
        <v>790</v>
      </c>
      <c r="P40" s="116">
        <v>332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4.9859999999999998</v>
      </c>
      <c r="K44" s="53">
        <v>10.797000000000001</v>
      </c>
      <c r="L44" s="216">
        <v>20.640999999999998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12</v>
      </c>
      <c r="M46" s="35">
        <v>12</v>
      </c>
      <c r="N46" s="40">
        <v>15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89</v>
      </c>
      <c r="K47" s="95">
        <v>67</v>
      </c>
      <c r="L47" s="95">
        <v>66</v>
      </c>
      <c r="M47" s="95">
        <v>65</v>
      </c>
      <c r="N47" s="126">
        <v>66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</v>
      </c>
      <c r="D51" s="217"/>
      <c r="E51" s="218"/>
      <c r="F51" s="230">
        <v>18.085000000000001</v>
      </c>
      <c r="G51" s="217"/>
      <c r="H51" s="231"/>
      <c r="I51" s="216">
        <v>7.5149999999999997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403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180</v>
      </c>
      <c r="E53" s="117" t="s">
        <v>29</v>
      </c>
      <c r="F53" s="68" t="s">
        <v>371</v>
      </c>
      <c r="G53" s="68">
        <v>210</v>
      </c>
      <c r="H53" s="68">
        <v>220</v>
      </c>
      <c r="I53" s="35">
        <v>180</v>
      </c>
      <c r="J53" s="35">
        <v>270</v>
      </c>
      <c r="K53" s="40">
        <v>270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183</v>
      </c>
      <c r="D54" s="95">
        <v>184</v>
      </c>
      <c r="E54" s="116" t="s">
        <v>29</v>
      </c>
      <c r="F54" s="88" t="s">
        <v>371</v>
      </c>
      <c r="G54" s="99">
        <v>166</v>
      </c>
      <c r="H54" s="100">
        <v>170</v>
      </c>
      <c r="I54" s="96">
        <v>124</v>
      </c>
      <c r="J54" s="96">
        <v>162</v>
      </c>
      <c r="K54" s="97">
        <v>167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44795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17.067</v>
      </c>
      <c r="E9" s="216">
        <v>21.998000000000001</v>
      </c>
      <c r="F9" s="217"/>
      <c r="G9" s="218"/>
      <c r="H9" s="90" t="s">
        <v>29</v>
      </c>
      <c r="I9" s="91" t="s">
        <v>29</v>
      </c>
      <c r="J9" s="53">
        <v>13.664</v>
      </c>
      <c r="K9" s="216">
        <v>19.096</v>
      </c>
      <c r="L9" s="217"/>
      <c r="M9" s="218"/>
      <c r="N9" s="52" t="s">
        <v>29</v>
      </c>
      <c r="O9" s="53">
        <v>16.472000000000001</v>
      </c>
      <c r="P9" s="216">
        <v>24.587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230</v>
      </c>
      <c r="F11" s="35">
        <v>210</v>
      </c>
      <c r="G11" s="40">
        <v>200</v>
      </c>
      <c r="H11" s="34" t="s">
        <v>29</v>
      </c>
      <c r="I11" s="35" t="s">
        <v>29</v>
      </c>
      <c r="J11" s="35">
        <v>300</v>
      </c>
      <c r="K11" s="35">
        <v>170</v>
      </c>
      <c r="L11" s="35">
        <v>160</v>
      </c>
      <c r="M11" s="40">
        <v>150</v>
      </c>
      <c r="N11" s="34" t="s">
        <v>29</v>
      </c>
      <c r="O11" s="35">
        <v>170</v>
      </c>
      <c r="P11" s="35">
        <v>75</v>
      </c>
      <c r="Q11" s="35">
        <v>460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313</v>
      </c>
      <c r="E12" s="96">
        <v>222</v>
      </c>
      <c r="F12" s="96">
        <v>222</v>
      </c>
      <c r="G12" s="97">
        <v>224</v>
      </c>
      <c r="H12" s="94" t="s">
        <v>29</v>
      </c>
      <c r="I12" s="95" t="s">
        <v>29</v>
      </c>
      <c r="J12" s="95">
        <v>216</v>
      </c>
      <c r="K12" s="96">
        <v>152.6</v>
      </c>
      <c r="L12" s="96">
        <v>156.4</v>
      </c>
      <c r="M12" s="97">
        <v>156.5</v>
      </c>
      <c r="N12" s="94" t="s">
        <v>29</v>
      </c>
      <c r="O12" s="95">
        <v>123.6</v>
      </c>
      <c r="P12" s="95">
        <v>98.5</v>
      </c>
      <c r="Q12" s="95">
        <v>258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4.16</v>
      </c>
      <c r="C16" s="101">
        <v>10.622999999999999</v>
      </c>
      <c r="D16" s="102">
        <v>19.161000000000001</v>
      </c>
      <c r="E16" s="53">
        <v>22.22</v>
      </c>
      <c r="F16" s="216">
        <v>26.434000000000001</v>
      </c>
      <c r="G16" s="217"/>
      <c r="H16" s="218"/>
      <c r="I16" s="52">
        <v>8.3800000000000008</v>
      </c>
      <c r="J16" s="53">
        <v>16.571999999999999</v>
      </c>
      <c r="K16" s="53">
        <v>20.04</v>
      </c>
      <c r="L16" s="245">
        <v>22.562999999999999</v>
      </c>
      <c r="M16" s="246"/>
      <c r="N16" s="247"/>
      <c r="O16" s="230">
        <v>20.751999999999999</v>
      </c>
      <c r="P16" s="231"/>
      <c r="Q16" s="117">
        <v>18.491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115</v>
      </c>
      <c r="C18" s="104">
        <v>10</v>
      </c>
      <c r="D18" s="68">
        <v>4800</v>
      </c>
      <c r="E18" s="35">
        <v>3600</v>
      </c>
      <c r="F18" s="35">
        <v>30</v>
      </c>
      <c r="G18" s="35">
        <v>30</v>
      </c>
      <c r="H18" s="40">
        <v>35</v>
      </c>
      <c r="I18" s="35">
        <v>15</v>
      </c>
      <c r="J18" s="35">
        <v>230</v>
      </c>
      <c r="K18" s="35">
        <v>3200</v>
      </c>
      <c r="L18" s="35">
        <v>10</v>
      </c>
      <c r="M18" s="35">
        <v>12</v>
      </c>
      <c r="N18" s="35">
        <v>8</v>
      </c>
      <c r="O18" s="34">
        <v>350</v>
      </c>
      <c r="P18" s="35">
        <v>450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 t="s">
        <v>115</v>
      </c>
      <c r="C19" s="130">
        <v>93.5</v>
      </c>
      <c r="D19" s="130">
        <v>1618</v>
      </c>
      <c r="E19" s="130">
        <v>1071</v>
      </c>
      <c r="F19" s="131">
        <v>51</v>
      </c>
      <c r="G19" s="131">
        <v>50.3</v>
      </c>
      <c r="H19" s="132">
        <v>51.7</v>
      </c>
      <c r="I19" s="151">
        <v>93.3</v>
      </c>
      <c r="J19" s="130">
        <v>238</v>
      </c>
      <c r="K19" s="130">
        <v>1044</v>
      </c>
      <c r="L19" s="131">
        <v>48.1</v>
      </c>
      <c r="M19" s="131">
        <v>48.5</v>
      </c>
      <c r="N19" s="133">
        <v>48.6</v>
      </c>
      <c r="O19" s="134">
        <v>312</v>
      </c>
      <c r="P19" s="131">
        <v>356</v>
      </c>
      <c r="Q19" s="135">
        <v>197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48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8.0830000000000002</v>
      </c>
      <c r="C23" s="216">
        <v>12.411</v>
      </c>
      <c r="D23" s="217"/>
      <c r="E23" s="218"/>
      <c r="F23" s="52">
        <v>6.5460000000000003</v>
      </c>
      <c r="G23" s="53">
        <v>7.8890000000000002</v>
      </c>
      <c r="H23" s="216">
        <v>7.9660000000000002</v>
      </c>
      <c r="I23" s="217"/>
      <c r="J23" s="218"/>
      <c r="K23" s="52" t="s">
        <v>29</v>
      </c>
      <c r="L23" s="53">
        <v>30.238</v>
      </c>
      <c r="M23" s="105">
        <v>28.358000000000001</v>
      </c>
      <c r="N23" s="53">
        <v>34.438000000000002</v>
      </c>
      <c r="O23" s="216">
        <v>42.118000000000002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20</v>
      </c>
      <c r="C25" s="35">
        <v>20</v>
      </c>
      <c r="D25" s="35">
        <v>20</v>
      </c>
      <c r="E25" s="40">
        <v>20</v>
      </c>
      <c r="F25" s="34">
        <v>1000</v>
      </c>
      <c r="G25" s="35">
        <v>1300</v>
      </c>
      <c r="H25" s="35">
        <v>10</v>
      </c>
      <c r="I25" s="35">
        <v>12</v>
      </c>
      <c r="J25" s="50">
        <v>12</v>
      </c>
      <c r="K25" s="34" t="s">
        <v>263</v>
      </c>
      <c r="L25" s="35">
        <v>450</v>
      </c>
      <c r="M25" s="73">
        <v>3000</v>
      </c>
      <c r="N25" s="35">
        <v>3200</v>
      </c>
      <c r="O25" s="35">
        <v>10</v>
      </c>
      <c r="P25" s="35">
        <v>8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65.2</v>
      </c>
      <c r="C26" s="131">
        <v>63.9</v>
      </c>
      <c r="D26" s="131">
        <v>69.900000000000006</v>
      </c>
      <c r="E26" s="132">
        <v>67.400000000000006</v>
      </c>
      <c r="F26" s="136">
        <v>385</v>
      </c>
      <c r="G26" s="130">
        <v>469</v>
      </c>
      <c r="H26" s="131">
        <v>47.5</v>
      </c>
      <c r="I26" s="131">
        <v>48.1</v>
      </c>
      <c r="J26" s="133">
        <v>48.3</v>
      </c>
      <c r="K26" s="154" t="s">
        <v>263</v>
      </c>
      <c r="L26" s="155">
        <v>313</v>
      </c>
      <c r="M26" s="155">
        <v>1816</v>
      </c>
      <c r="N26" s="155">
        <v>964</v>
      </c>
      <c r="O26" s="156">
        <v>36.9</v>
      </c>
      <c r="P26" s="156">
        <v>35.200000000000003</v>
      </c>
      <c r="Q26" s="157">
        <v>34.6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247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14.795</v>
      </c>
      <c r="C30" s="36">
        <v>20.259</v>
      </c>
      <c r="D30" s="36">
        <v>23.782</v>
      </c>
      <c r="E30" s="238">
        <v>25.247</v>
      </c>
      <c r="F30" s="239"/>
      <c r="G30" s="45">
        <v>12.323</v>
      </c>
      <c r="H30" s="36">
        <v>14.260999999999999</v>
      </c>
      <c r="I30" s="36">
        <v>24.623000000000001</v>
      </c>
      <c r="J30" s="238">
        <v>32.741999999999997</v>
      </c>
      <c r="K30" s="240"/>
      <c r="L30" s="239"/>
      <c r="M30" s="45">
        <v>4.6369999999999996</v>
      </c>
      <c r="N30" s="36">
        <v>6.0419999999999998</v>
      </c>
      <c r="O30" s="238">
        <v>9.6470000000000002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45</v>
      </c>
      <c r="D32" s="35">
        <v>40</v>
      </c>
      <c r="E32" s="35">
        <v>8</v>
      </c>
      <c r="F32" s="50">
        <v>8</v>
      </c>
      <c r="G32" s="34">
        <v>10</v>
      </c>
      <c r="H32" s="35">
        <v>950</v>
      </c>
      <c r="I32" s="35">
        <v>4200</v>
      </c>
      <c r="J32" s="35">
        <v>10</v>
      </c>
      <c r="K32" s="35">
        <v>10</v>
      </c>
      <c r="L32" s="40">
        <v>10</v>
      </c>
      <c r="M32" s="34">
        <v>150</v>
      </c>
      <c r="N32" s="35">
        <v>150</v>
      </c>
      <c r="O32" s="35">
        <v>70</v>
      </c>
      <c r="P32" s="35">
        <v>150</v>
      </c>
      <c r="Q32" s="40">
        <v>160</v>
      </c>
      <c r="R32" s="145"/>
    </row>
    <row r="33" spans="1:18" ht="11.25" customHeight="1" thickBot="1" x14ac:dyDescent="0.2">
      <c r="A33" s="62" t="s">
        <v>28</v>
      </c>
      <c r="B33" s="94">
        <v>164.5</v>
      </c>
      <c r="C33" s="95">
        <v>184.4</v>
      </c>
      <c r="D33" s="95">
        <v>73.400000000000006</v>
      </c>
      <c r="E33" s="95">
        <v>31.2</v>
      </c>
      <c r="F33" s="143">
        <v>39.4</v>
      </c>
      <c r="G33" s="94">
        <v>65.8</v>
      </c>
      <c r="H33" s="95">
        <v>551</v>
      </c>
      <c r="I33" s="106">
        <v>2070</v>
      </c>
      <c r="J33" s="95">
        <v>47.9</v>
      </c>
      <c r="K33" s="95">
        <v>47.2</v>
      </c>
      <c r="L33" s="116">
        <v>47.8</v>
      </c>
      <c r="M33" s="95">
        <v>128.80000000000001</v>
      </c>
      <c r="N33" s="95">
        <v>101.5</v>
      </c>
      <c r="O33" s="95">
        <v>89.5</v>
      </c>
      <c r="P33" s="95">
        <v>146.19999999999999</v>
      </c>
      <c r="Q33" s="116">
        <v>148.5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10.379</v>
      </c>
      <c r="C37" s="36">
        <v>14.88</v>
      </c>
      <c r="D37" s="36">
        <v>18.37</v>
      </c>
      <c r="E37" s="36">
        <v>18.422999999999998</v>
      </c>
      <c r="F37" s="36">
        <v>19.785</v>
      </c>
      <c r="G37" s="238">
        <v>29.89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400</v>
      </c>
      <c r="C39" s="35">
        <v>1000</v>
      </c>
      <c r="D39" s="35">
        <v>900</v>
      </c>
      <c r="E39" s="35">
        <v>480</v>
      </c>
      <c r="F39" s="35">
        <v>1600</v>
      </c>
      <c r="G39" s="35">
        <v>500</v>
      </c>
      <c r="H39" s="35">
        <v>500</v>
      </c>
      <c r="I39" s="35">
        <v>500</v>
      </c>
      <c r="J39" s="35" t="s">
        <v>263</v>
      </c>
      <c r="K39" s="35" t="s">
        <v>262</v>
      </c>
      <c r="L39" s="50" t="s">
        <v>262</v>
      </c>
      <c r="M39" s="34">
        <v>750</v>
      </c>
      <c r="N39" s="35">
        <v>190</v>
      </c>
      <c r="O39" s="35">
        <v>3000</v>
      </c>
      <c r="P39" s="40">
        <v>480</v>
      </c>
      <c r="Q39" s="146"/>
      <c r="R39" s="149"/>
    </row>
    <row r="40" spans="1:18" ht="11.25" customHeight="1" thickBot="1" x14ac:dyDescent="0.2">
      <c r="A40" s="64" t="s">
        <v>28</v>
      </c>
      <c r="B40" s="129">
        <v>492</v>
      </c>
      <c r="C40" s="85">
        <v>550</v>
      </c>
      <c r="D40" s="85">
        <v>583</v>
      </c>
      <c r="E40" s="85">
        <v>438</v>
      </c>
      <c r="F40" s="85">
        <v>768</v>
      </c>
      <c r="G40" s="85">
        <v>459</v>
      </c>
      <c r="H40" s="85">
        <v>457</v>
      </c>
      <c r="I40" s="85">
        <v>461</v>
      </c>
      <c r="J40" s="86" t="s">
        <v>262</v>
      </c>
      <c r="K40" s="86" t="s">
        <v>262</v>
      </c>
      <c r="L40" s="87" t="s">
        <v>262</v>
      </c>
      <c r="M40" s="94">
        <v>360</v>
      </c>
      <c r="N40" s="95">
        <v>164.3</v>
      </c>
      <c r="O40" s="95">
        <v>872</v>
      </c>
      <c r="P40" s="116">
        <v>314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5.0289999999999999</v>
      </c>
      <c r="K44" s="53">
        <v>10.901</v>
      </c>
      <c r="L44" s="216">
        <v>19.87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10</v>
      </c>
      <c r="K46" s="35">
        <v>10</v>
      </c>
      <c r="L46" s="35">
        <v>10</v>
      </c>
      <c r="M46" s="35">
        <v>12</v>
      </c>
      <c r="N46" s="40">
        <v>12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85.2</v>
      </c>
      <c r="K47" s="95">
        <v>66.2</v>
      </c>
      <c r="L47" s="95">
        <v>65.599999999999994</v>
      </c>
      <c r="M47" s="95">
        <v>65.8</v>
      </c>
      <c r="N47" s="126">
        <v>65.5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17.809999999999999</v>
      </c>
      <c r="D51" s="217"/>
      <c r="E51" s="218"/>
      <c r="F51" s="230">
        <v>18.295999999999999</v>
      </c>
      <c r="G51" s="217"/>
      <c r="H51" s="231"/>
      <c r="I51" s="216">
        <v>7.5449999999999999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403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180</v>
      </c>
      <c r="E53" s="117" t="s">
        <v>29</v>
      </c>
      <c r="F53" s="68" t="s">
        <v>371</v>
      </c>
      <c r="G53" s="68" t="s">
        <v>29</v>
      </c>
      <c r="H53" s="68">
        <v>220</v>
      </c>
      <c r="I53" s="35">
        <v>250</v>
      </c>
      <c r="J53" s="35">
        <v>280</v>
      </c>
      <c r="K53" s="40">
        <v>280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181.5</v>
      </c>
      <c r="D54" s="95">
        <v>186.7</v>
      </c>
      <c r="E54" s="116" t="s">
        <v>29</v>
      </c>
      <c r="F54" s="88" t="s">
        <v>371</v>
      </c>
      <c r="G54" s="99" t="s">
        <v>29</v>
      </c>
      <c r="H54" s="100">
        <v>169.2</v>
      </c>
      <c r="I54" s="96">
        <v>158.80000000000001</v>
      </c>
      <c r="J54" s="96">
        <v>165.2</v>
      </c>
      <c r="K54" s="97">
        <v>165.2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44802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17.193999999999999</v>
      </c>
      <c r="E9" s="216">
        <v>21.948</v>
      </c>
      <c r="F9" s="217"/>
      <c r="G9" s="218"/>
      <c r="H9" s="90" t="s">
        <v>29</v>
      </c>
      <c r="I9" s="91" t="s">
        <v>29</v>
      </c>
      <c r="J9" s="53">
        <v>13.673</v>
      </c>
      <c r="K9" s="216">
        <v>19.02</v>
      </c>
      <c r="L9" s="217"/>
      <c r="M9" s="218"/>
      <c r="N9" s="52" t="s">
        <v>29</v>
      </c>
      <c r="O9" s="53">
        <v>16.600000000000001</v>
      </c>
      <c r="P9" s="216">
        <v>24.760999999999999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210</v>
      </c>
      <c r="F11" s="35">
        <v>220</v>
      </c>
      <c r="G11" s="40">
        <v>220</v>
      </c>
      <c r="H11" s="34" t="s">
        <v>29</v>
      </c>
      <c r="I11" s="35" t="s">
        <v>29</v>
      </c>
      <c r="J11" s="35">
        <v>380</v>
      </c>
      <c r="K11" s="35">
        <v>170</v>
      </c>
      <c r="L11" s="35">
        <v>160</v>
      </c>
      <c r="M11" s="40">
        <v>180</v>
      </c>
      <c r="N11" s="34" t="s">
        <v>29</v>
      </c>
      <c r="O11" s="35">
        <v>150</v>
      </c>
      <c r="P11" s="35">
        <v>110</v>
      </c>
      <c r="Q11" s="35">
        <v>430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310</v>
      </c>
      <c r="E12" s="96">
        <v>217</v>
      </c>
      <c r="F12" s="96">
        <v>221</v>
      </c>
      <c r="G12" s="97">
        <v>224</v>
      </c>
      <c r="H12" s="94" t="s">
        <v>29</v>
      </c>
      <c r="I12" s="95" t="s">
        <v>29</v>
      </c>
      <c r="J12" s="95">
        <v>214</v>
      </c>
      <c r="K12" s="96">
        <v>151</v>
      </c>
      <c r="L12" s="96">
        <v>157</v>
      </c>
      <c r="M12" s="97">
        <v>160</v>
      </c>
      <c r="N12" s="94" t="s">
        <v>29</v>
      </c>
      <c r="O12" s="95">
        <v>125</v>
      </c>
      <c r="P12" s="95">
        <v>115</v>
      </c>
      <c r="Q12" s="95">
        <v>257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4.1609999999999996</v>
      </c>
      <c r="C16" s="101">
        <v>10.68</v>
      </c>
      <c r="D16" s="102">
        <v>19.192</v>
      </c>
      <c r="E16" s="53">
        <v>22.32</v>
      </c>
      <c r="F16" s="216">
        <v>26.263000000000002</v>
      </c>
      <c r="G16" s="217"/>
      <c r="H16" s="218"/>
      <c r="I16" s="52">
        <v>8.7479999999999993</v>
      </c>
      <c r="J16" s="53">
        <v>16.54</v>
      </c>
      <c r="K16" s="53">
        <v>20.056999999999999</v>
      </c>
      <c r="L16" s="245">
        <v>22.251000000000001</v>
      </c>
      <c r="M16" s="246"/>
      <c r="N16" s="247"/>
      <c r="O16" s="230">
        <v>20.518000000000001</v>
      </c>
      <c r="P16" s="231"/>
      <c r="Q16" s="117">
        <v>18.698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115</v>
      </c>
      <c r="C18" s="104">
        <v>10</v>
      </c>
      <c r="D18" s="68">
        <v>4800</v>
      </c>
      <c r="E18" s="35">
        <v>3600</v>
      </c>
      <c r="F18" s="35">
        <v>25</v>
      </c>
      <c r="G18" s="35">
        <v>25</v>
      </c>
      <c r="H18" s="40">
        <v>25</v>
      </c>
      <c r="I18" s="35">
        <v>25</v>
      </c>
      <c r="J18" s="35">
        <v>220</v>
      </c>
      <c r="K18" s="35">
        <v>3200</v>
      </c>
      <c r="L18" s="35">
        <v>10</v>
      </c>
      <c r="M18" s="35">
        <v>8</v>
      </c>
      <c r="N18" s="35">
        <v>8</v>
      </c>
      <c r="O18" s="34">
        <v>420</v>
      </c>
      <c r="P18" s="35">
        <v>450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 t="s">
        <v>115</v>
      </c>
      <c r="C19" s="130">
        <v>92</v>
      </c>
      <c r="D19" s="130">
        <v>1604</v>
      </c>
      <c r="E19" s="130">
        <v>1068</v>
      </c>
      <c r="F19" s="131">
        <v>52</v>
      </c>
      <c r="G19" s="131">
        <v>50.3</v>
      </c>
      <c r="H19" s="132">
        <v>50</v>
      </c>
      <c r="I19" s="151">
        <v>126</v>
      </c>
      <c r="J19" s="130">
        <v>236</v>
      </c>
      <c r="K19" s="130">
        <v>1013</v>
      </c>
      <c r="L19" s="131">
        <v>50</v>
      </c>
      <c r="M19" s="131">
        <v>48</v>
      </c>
      <c r="N19" s="133">
        <v>48.6</v>
      </c>
      <c r="O19" s="134">
        <v>313</v>
      </c>
      <c r="P19" s="133">
        <v>340</v>
      </c>
      <c r="Q19" s="177">
        <v>202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8.4670000000000005</v>
      </c>
      <c r="C23" s="216">
        <v>12.247999999999999</v>
      </c>
      <c r="D23" s="217"/>
      <c r="E23" s="218"/>
      <c r="F23" s="52">
        <v>6.5590000000000002</v>
      </c>
      <c r="G23" s="53">
        <v>7.8920000000000003</v>
      </c>
      <c r="H23" s="216">
        <v>7.98</v>
      </c>
      <c r="I23" s="217"/>
      <c r="J23" s="218"/>
      <c r="K23" s="52" t="s">
        <v>29</v>
      </c>
      <c r="L23" s="53">
        <v>30.274999999999999</v>
      </c>
      <c r="M23" s="105">
        <v>28.459</v>
      </c>
      <c r="N23" s="53">
        <v>34.557000000000002</v>
      </c>
      <c r="O23" s="216">
        <v>42.256999999999998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15</v>
      </c>
      <c r="C25" s="35">
        <v>20</v>
      </c>
      <c r="D25" s="35">
        <v>20</v>
      </c>
      <c r="E25" s="40">
        <v>20</v>
      </c>
      <c r="F25" s="34">
        <v>1000</v>
      </c>
      <c r="G25" s="35">
        <v>550</v>
      </c>
      <c r="H25" s="35">
        <v>12</v>
      </c>
      <c r="I25" s="35">
        <v>12</v>
      </c>
      <c r="J25" s="50">
        <v>12</v>
      </c>
      <c r="K25" s="34" t="s">
        <v>263</v>
      </c>
      <c r="L25" s="35">
        <v>480</v>
      </c>
      <c r="M25" s="73">
        <v>3100</v>
      </c>
      <c r="N25" s="35">
        <v>3200</v>
      </c>
      <c r="O25" s="35">
        <v>10</v>
      </c>
      <c r="P25" s="35">
        <v>8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67</v>
      </c>
      <c r="C26" s="131">
        <v>66</v>
      </c>
      <c r="D26" s="131">
        <v>68</v>
      </c>
      <c r="E26" s="132">
        <v>66</v>
      </c>
      <c r="F26" s="136">
        <v>393</v>
      </c>
      <c r="G26" s="130">
        <v>296</v>
      </c>
      <c r="H26" s="131">
        <v>49</v>
      </c>
      <c r="I26" s="131">
        <v>48.1</v>
      </c>
      <c r="J26" s="133">
        <v>48.3</v>
      </c>
      <c r="K26" s="154" t="s">
        <v>263</v>
      </c>
      <c r="L26" s="155">
        <v>288</v>
      </c>
      <c r="M26" s="155">
        <v>1843</v>
      </c>
      <c r="N26" s="155">
        <v>927</v>
      </c>
      <c r="O26" s="156">
        <v>36</v>
      </c>
      <c r="P26" s="156">
        <v>35.200000000000003</v>
      </c>
      <c r="Q26" s="157">
        <v>34.6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14.871</v>
      </c>
      <c r="C30" s="36">
        <v>20.291</v>
      </c>
      <c r="D30" s="36">
        <v>23.783999999999999</v>
      </c>
      <c r="E30" s="238">
        <v>25.263000000000002</v>
      </c>
      <c r="F30" s="239"/>
      <c r="G30" s="45">
        <v>12.384</v>
      </c>
      <c r="H30" s="36">
        <v>14.311999999999999</v>
      </c>
      <c r="I30" s="36">
        <v>24.672999999999998</v>
      </c>
      <c r="J30" s="238">
        <v>32.762</v>
      </c>
      <c r="K30" s="240"/>
      <c r="L30" s="239"/>
      <c r="M30" s="45">
        <v>3.8660000000000001</v>
      </c>
      <c r="N30" s="36">
        <v>6.2450000000000001</v>
      </c>
      <c r="O30" s="238">
        <v>9.6010000000000009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40</v>
      </c>
      <c r="D32" s="35">
        <v>25</v>
      </c>
      <c r="E32" s="35">
        <v>8</v>
      </c>
      <c r="F32" s="50">
        <v>8</v>
      </c>
      <c r="G32" s="34">
        <v>20</v>
      </c>
      <c r="H32" s="35">
        <v>900</v>
      </c>
      <c r="I32" s="35">
        <v>4100</v>
      </c>
      <c r="J32" s="35">
        <v>12</v>
      </c>
      <c r="K32" s="35">
        <v>10</v>
      </c>
      <c r="L32" s="40">
        <v>10</v>
      </c>
      <c r="M32" s="34">
        <v>80</v>
      </c>
      <c r="N32" s="35">
        <v>140</v>
      </c>
      <c r="O32" s="35">
        <v>75</v>
      </c>
      <c r="P32" s="35">
        <v>100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157</v>
      </c>
      <c r="C33" s="95">
        <v>186</v>
      </c>
      <c r="D33" s="95">
        <v>72</v>
      </c>
      <c r="E33" s="95">
        <v>38</v>
      </c>
      <c r="F33" s="143">
        <v>41</v>
      </c>
      <c r="G33" s="94">
        <v>68</v>
      </c>
      <c r="H33" s="95">
        <v>561</v>
      </c>
      <c r="I33" s="106">
        <v>2080</v>
      </c>
      <c r="J33" s="95">
        <v>49</v>
      </c>
      <c r="K33" s="95">
        <v>48</v>
      </c>
      <c r="L33" s="116">
        <v>49</v>
      </c>
      <c r="M33" s="95">
        <v>95</v>
      </c>
      <c r="N33" s="95">
        <v>100</v>
      </c>
      <c r="O33" s="95">
        <v>91</v>
      </c>
      <c r="P33" s="95">
        <v>113</v>
      </c>
      <c r="Q33" s="116">
        <v>134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10.872</v>
      </c>
      <c r="C37" s="36">
        <v>14.901</v>
      </c>
      <c r="D37" s="36">
        <v>18.352</v>
      </c>
      <c r="E37" s="36">
        <v>18.568000000000001</v>
      </c>
      <c r="F37" s="36">
        <v>19.890999999999998</v>
      </c>
      <c r="G37" s="238">
        <v>30.001000000000001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490</v>
      </c>
      <c r="C39" s="35">
        <v>1500</v>
      </c>
      <c r="D39" s="35">
        <v>900</v>
      </c>
      <c r="E39" s="35">
        <v>420</v>
      </c>
      <c r="F39" s="35">
        <v>1500</v>
      </c>
      <c r="G39" s="35">
        <v>500</v>
      </c>
      <c r="H39" s="35">
        <v>600</v>
      </c>
      <c r="I39" s="35">
        <v>550</v>
      </c>
      <c r="J39" s="35" t="s">
        <v>263</v>
      </c>
      <c r="K39" s="35" t="s">
        <v>262</v>
      </c>
      <c r="L39" s="50" t="s">
        <v>262</v>
      </c>
      <c r="M39" s="34">
        <v>750</v>
      </c>
      <c r="N39" s="35">
        <v>210</v>
      </c>
      <c r="O39" s="35">
        <v>3100</v>
      </c>
      <c r="P39" s="40">
        <v>500</v>
      </c>
      <c r="Q39" s="146"/>
      <c r="R39" s="149"/>
    </row>
    <row r="40" spans="1:18" ht="11.25" customHeight="1" thickBot="1" x14ac:dyDescent="0.2">
      <c r="A40" s="64" t="s">
        <v>28</v>
      </c>
      <c r="B40" s="129">
        <v>477</v>
      </c>
      <c r="C40" s="85">
        <v>645</v>
      </c>
      <c r="D40" s="85">
        <v>590</v>
      </c>
      <c r="E40" s="85">
        <v>404</v>
      </c>
      <c r="F40" s="85">
        <v>747</v>
      </c>
      <c r="G40" s="85">
        <v>465</v>
      </c>
      <c r="H40" s="85">
        <v>466</v>
      </c>
      <c r="I40" s="85">
        <v>466</v>
      </c>
      <c r="J40" s="86" t="s">
        <v>262</v>
      </c>
      <c r="K40" s="86" t="s">
        <v>262</v>
      </c>
      <c r="L40" s="87" t="s">
        <v>262</v>
      </c>
      <c r="M40" s="94">
        <v>369</v>
      </c>
      <c r="N40" s="95">
        <v>173</v>
      </c>
      <c r="O40" s="95">
        <v>847</v>
      </c>
      <c r="P40" s="116">
        <v>319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5.0579999999999998</v>
      </c>
      <c r="K44" s="53">
        <v>10.976000000000001</v>
      </c>
      <c r="L44" s="216">
        <v>20.773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8</v>
      </c>
      <c r="L46" s="35">
        <v>10</v>
      </c>
      <c r="M46" s="35">
        <v>12</v>
      </c>
      <c r="N46" s="40">
        <v>10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86</v>
      </c>
      <c r="K47" s="95">
        <v>66.2</v>
      </c>
      <c r="L47" s="95">
        <v>65.599999999999994</v>
      </c>
      <c r="M47" s="95">
        <v>65.8</v>
      </c>
      <c r="N47" s="126">
        <v>65.5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17.759</v>
      </c>
      <c r="D51" s="217"/>
      <c r="E51" s="218"/>
      <c r="F51" s="230">
        <v>18.010999999999999</v>
      </c>
      <c r="G51" s="217"/>
      <c r="H51" s="231"/>
      <c r="I51" s="216">
        <v>7.5510000000000002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410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180</v>
      </c>
      <c r="E53" s="117" t="s">
        <v>29</v>
      </c>
      <c r="F53" s="68" t="s">
        <v>371</v>
      </c>
      <c r="G53" s="68">
        <v>220</v>
      </c>
      <c r="H53" s="68">
        <v>220</v>
      </c>
      <c r="I53" s="35">
        <v>120</v>
      </c>
      <c r="J53" s="35">
        <v>250</v>
      </c>
      <c r="K53" s="40">
        <v>250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184</v>
      </c>
      <c r="D54" s="95">
        <v>183</v>
      </c>
      <c r="E54" s="116" t="s">
        <v>29</v>
      </c>
      <c r="F54" s="88" t="s">
        <v>371</v>
      </c>
      <c r="G54" s="99">
        <v>176</v>
      </c>
      <c r="H54" s="100">
        <v>175</v>
      </c>
      <c r="I54" s="96">
        <v>98</v>
      </c>
      <c r="J54" s="96">
        <v>157</v>
      </c>
      <c r="K54" s="97">
        <v>164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95" zoomScaleNormal="95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44810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17.032</v>
      </c>
      <c r="E9" s="216">
        <v>21.89</v>
      </c>
      <c r="F9" s="217"/>
      <c r="G9" s="218"/>
      <c r="H9" s="90" t="s">
        <v>29</v>
      </c>
      <c r="I9" s="91" t="s">
        <v>29</v>
      </c>
      <c r="J9" s="53">
        <v>13.496</v>
      </c>
      <c r="K9" s="216">
        <v>19.145</v>
      </c>
      <c r="L9" s="217"/>
      <c r="M9" s="218"/>
      <c r="N9" s="52" t="s">
        <v>29</v>
      </c>
      <c r="O9" s="53">
        <v>16.536000000000001</v>
      </c>
      <c r="P9" s="216">
        <v>24.599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200</v>
      </c>
      <c r="F11" s="35">
        <v>200</v>
      </c>
      <c r="G11" s="40">
        <v>380</v>
      </c>
      <c r="H11" s="34" t="s">
        <v>29</v>
      </c>
      <c r="I11" s="35" t="s">
        <v>29</v>
      </c>
      <c r="J11" s="35">
        <v>400</v>
      </c>
      <c r="K11" s="35">
        <v>160</v>
      </c>
      <c r="L11" s="35">
        <v>180</v>
      </c>
      <c r="M11" s="40">
        <v>170</v>
      </c>
      <c r="N11" s="34" t="s">
        <v>29</v>
      </c>
      <c r="O11" s="35">
        <v>150</v>
      </c>
      <c r="P11" s="35">
        <v>280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313</v>
      </c>
      <c r="E12" s="96">
        <v>222</v>
      </c>
      <c r="F12" s="96">
        <v>222</v>
      </c>
      <c r="G12" s="97">
        <v>260</v>
      </c>
      <c r="H12" s="94" t="s">
        <v>29</v>
      </c>
      <c r="I12" s="95" t="s">
        <v>29</v>
      </c>
      <c r="J12" s="95">
        <v>214</v>
      </c>
      <c r="K12" s="96">
        <v>162</v>
      </c>
      <c r="L12" s="96">
        <v>160</v>
      </c>
      <c r="M12" s="97">
        <v>166</v>
      </c>
      <c r="N12" s="94" t="s">
        <v>29</v>
      </c>
      <c r="O12" s="95">
        <v>131</v>
      </c>
      <c r="P12" s="95">
        <v>211</v>
      </c>
      <c r="Q12" s="95">
        <v>246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3.1459999999999999</v>
      </c>
      <c r="C16" s="101">
        <v>10.73</v>
      </c>
      <c r="D16" s="102">
        <v>19.233000000000001</v>
      </c>
      <c r="E16" s="53">
        <v>22.164000000000001</v>
      </c>
      <c r="F16" s="216">
        <v>26.234000000000002</v>
      </c>
      <c r="G16" s="217"/>
      <c r="H16" s="218"/>
      <c r="I16" s="52">
        <v>5.82</v>
      </c>
      <c r="J16" s="53">
        <v>16.498999999999999</v>
      </c>
      <c r="K16" s="53">
        <v>19.966999999999999</v>
      </c>
      <c r="L16" s="245">
        <v>22.376999999999999</v>
      </c>
      <c r="M16" s="246"/>
      <c r="N16" s="247"/>
      <c r="O16" s="230">
        <v>20</v>
      </c>
      <c r="P16" s="231"/>
      <c r="Q16" s="117">
        <v>17.596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3</v>
      </c>
      <c r="C18" s="104">
        <v>10</v>
      </c>
      <c r="D18" s="68">
        <v>5000</v>
      </c>
      <c r="E18" s="35">
        <v>4000</v>
      </c>
      <c r="F18" s="35">
        <v>25</v>
      </c>
      <c r="G18" s="35">
        <v>25</v>
      </c>
      <c r="H18" s="40">
        <v>25</v>
      </c>
      <c r="I18" s="35">
        <v>10</v>
      </c>
      <c r="J18" s="35">
        <v>280</v>
      </c>
      <c r="K18" s="35">
        <v>3100</v>
      </c>
      <c r="L18" s="35">
        <v>10</v>
      </c>
      <c r="M18" s="35">
        <v>10</v>
      </c>
      <c r="N18" s="35">
        <v>10</v>
      </c>
      <c r="O18" s="34">
        <v>450</v>
      </c>
      <c r="P18" s="35">
        <v>460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>
        <v>40</v>
      </c>
      <c r="C19" s="130">
        <v>93</v>
      </c>
      <c r="D19" s="130">
        <v>1620</v>
      </c>
      <c r="E19" s="130">
        <v>1079</v>
      </c>
      <c r="F19" s="131">
        <v>51</v>
      </c>
      <c r="G19" s="131">
        <v>49</v>
      </c>
      <c r="H19" s="132">
        <v>48</v>
      </c>
      <c r="I19" s="151">
        <v>81</v>
      </c>
      <c r="J19" s="130">
        <v>228</v>
      </c>
      <c r="K19" s="130">
        <v>1036</v>
      </c>
      <c r="L19" s="131">
        <v>50</v>
      </c>
      <c r="M19" s="131">
        <v>48</v>
      </c>
      <c r="N19" s="133">
        <v>48.6</v>
      </c>
      <c r="O19" s="134">
        <v>336</v>
      </c>
      <c r="P19" s="133">
        <v>357</v>
      </c>
      <c r="Q19" s="177">
        <v>206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5.3890000000000002</v>
      </c>
      <c r="C23" s="216">
        <v>11.994</v>
      </c>
      <c r="D23" s="217"/>
      <c r="E23" s="218"/>
      <c r="F23" s="52">
        <v>6.2619999999999996</v>
      </c>
      <c r="G23" s="53">
        <v>7.798</v>
      </c>
      <c r="H23" s="216">
        <v>7.7729999999999997</v>
      </c>
      <c r="I23" s="217"/>
      <c r="J23" s="218"/>
      <c r="K23" s="52">
        <v>22.71</v>
      </c>
      <c r="L23" s="53">
        <v>30.312999999999999</v>
      </c>
      <c r="M23" s="105">
        <v>28.37</v>
      </c>
      <c r="N23" s="53">
        <v>34.470999999999997</v>
      </c>
      <c r="O23" s="216">
        <v>41.784999999999997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8</v>
      </c>
      <c r="C25" s="35">
        <v>20</v>
      </c>
      <c r="D25" s="35">
        <v>20</v>
      </c>
      <c r="E25" s="40">
        <v>20</v>
      </c>
      <c r="F25" s="34">
        <v>250</v>
      </c>
      <c r="G25" s="35">
        <v>900</v>
      </c>
      <c r="H25" s="35">
        <v>12</v>
      </c>
      <c r="I25" s="35">
        <v>25</v>
      </c>
      <c r="J25" s="50">
        <v>25</v>
      </c>
      <c r="K25" s="34" t="s">
        <v>263</v>
      </c>
      <c r="L25" s="35">
        <v>500</v>
      </c>
      <c r="M25" s="73">
        <v>2800</v>
      </c>
      <c r="N25" s="35">
        <v>3200</v>
      </c>
      <c r="O25" s="35">
        <v>8</v>
      </c>
      <c r="P25" s="35">
        <v>8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68</v>
      </c>
      <c r="C26" s="131">
        <v>66</v>
      </c>
      <c r="D26" s="131">
        <v>66</v>
      </c>
      <c r="E26" s="132">
        <v>66</v>
      </c>
      <c r="F26" s="136">
        <v>168</v>
      </c>
      <c r="G26" s="130">
        <v>325</v>
      </c>
      <c r="H26" s="131">
        <v>54</v>
      </c>
      <c r="I26" s="131">
        <v>54</v>
      </c>
      <c r="J26" s="133">
        <v>55</v>
      </c>
      <c r="K26" s="154" t="s">
        <v>263</v>
      </c>
      <c r="L26" s="155">
        <v>312</v>
      </c>
      <c r="M26" s="155">
        <v>1845</v>
      </c>
      <c r="N26" s="155">
        <v>1039</v>
      </c>
      <c r="O26" s="156">
        <v>36</v>
      </c>
      <c r="P26" s="156">
        <v>35.200000000000003</v>
      </c>
      <c r="Q26" s="157">
        <v>34.6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14.76</v>
      </c>
      <c r="C30" s="36">
        <v>20.228000000000002</v>
      </c>
      <c r="D30" s="36">
        <v>23.716999999999999</v>
      </c>
      <c r="E30" s="238">
        <v>25.027000000000001</v>
      </c>
      <c r="F30" s="239"/>
      <c r="G30" s="45">
        <v>12.44</v>
      </c>
      <c r="H30" s="36">
        <v>14.228</v>
      </c>
      <c r="I30" s="36">
        <v>24.628</v>
      </c>
      <c r="J30" s="238">
        <v>32.423000000000002</v>
      </c>
      <c r="K30" s="240"/>
      <c r="L30" s="239"/>
      <c r="M30" s="45">
        <v>2.9180000000000001</v>
      </c>
      <c r="N30" s="36">
        <v>5.6029999999999998</v>
      </c>
      <c r="O30" s="238">
        <v>9.452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55</v>
      </c>
      <c r="D32" s="35">
        <v>30</v>
      </c>
      <c r="E32" s="35">
        <v>8</v>
      </c>
      <c r="F32" s="50">
        <v>8</v>
      </c>
      <c r="G32" s="34">
        <v>8</v>
      </c>
      <c r="H32" s="35">
        <v>800</v>
      </c>
      <c r="I32" s="35">
        <v>4000</v>
      </c>
      <c r="J32" s="35">
        <v>10</v>
      </c>
      <c r="K32" s="35">
        <v>8</v>
      </c>
      <c r="L32" s="40">
        <v>10</v>
      </c>
      <c r="M32" s="34">
        <v>100</v>
      </c>
      <c r="N32" s="35">
        <v>150</v>
      </c>
      <c r="O32" s="35">
        <v>70</v>
      </c>
      <c r="P32" s="35">
        <v>110</v>
      </c>
      <c r="Q32" s="40">
        <v>140</v>
      </c>
      <c r="R32" s="145"/>
    </row>
    <row r="33" spans="1:18" ht="11.25" customHeight="1" thickBot="1" x14ac:dyDescent="0.2">
      <c r="A33" s="62" t="s">
        <v>28</v>
      </c>
      <c r="B33" s="94">
        <v>160</v>
      </c>
      <c r="C33" s="95">
        <v>191</v>
      </c>
      <c r="D33" s="95">
        <v>75</v>
      </c>
      <c r="E33" s="95">
        <v>39</v>
      </c>
      <c r="F33" s="143">
        <v>35</v>
      </c>
      <c r="G33" s="94">
        <v>67</v>
      </c>
      <c r="H33" s="95">
        <v>559</v>
      </c>
      <c r="I33" s="106">
        <v>2070</v>
      </c>
      <c r="J33" s="95">
        <v>48</v>
      </c>
      <c r="K33" s="95">
        <v>48</v>
      </c>
      <c r="L33" s="116">
        <v>50</v>
      </c>
      <c r="M33" s="95">
        <v>99</v>
      </c>
      <c r="N33" s="95">
        <v>103</v>
      </c>
      <c r="O33" s="95">
        <v>90</v>
      </c>
      <c r="P33" s="95">
        <v>117</v>
      </c>
      <c r="Q33" s="116">
        <v>139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8.8979999999999997</v>
      </c>
      <c r="C37" s="36">
        <v>10.834</v>
      </c>
      <c r="D37" s="36">
        <v>18.04</v>
      </c>
      <c r="E37" s="36">
        <v>18.03</v>
      </c>
      <c r="F37" s="36">
        <v>19.594999999999999</v>
      </c>
      <c r="G37" s="238">
        <v>29.844999999999999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410</v>
      </c>
      <c r="C39" s="35">
        <v>700</v>
      </c>
      <c r="D39" s="35">
        <v>750</v>
      </c>
      <c r="E39" s="35">
        <v>380</v>
      </c>
      <c r="F39" s="35">
        <v>1500</v>
      </c>
      <c r="G39" s="35">
        <v>550</v>
      </c>
      <c r="H39" s="35">
        <v>600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500</v>
      </c>
      <c r="N39" s="35">
        <v>210</v>
      </c>
      <c r="O39" s="35">
        <v>2200</v>
      </c>
      <c r="P39" s="40">
        <v>390</v>
      </c>
      <c r="Q39" s="146"/>
      <c r="R39" s="149"/>
    </row>
    <row r="40" spans="1:18" ht="11.25" customHeight="1" thickBot="1" x14ac:dyDescent="0.2">
      <c r="A40" s="64" t="s">
        <v>28</v>
      </c>
      <c r="B40" s="129">
        <v>449</v>
      </c>
      <c r="C40" s="85">
        <v>589</v>
      </c>
      <c r="D40" s="85">
        <v>544</v>
      </c>
      <c r="E40" s="85">
        <v>431</v>
      </c>
      <c r="F40" s="85">
        <v>696</v>
      </c>
      <c r="G40" s="85">
        <v>464</v>
      </c>
      <c r="H40" s="85">
        <v>465</v>
      </c>
      <c r="I40" s="85">
        <v>467</v>
      </c>
      <c r="J40" s="86" t="s">
        <v>262</v>
      </c>
      <c r="K40" s="86" t="s">
        <v>262</v>
      </c>
      <c r="L40" s="87" t="s">
        <v>262</v>
      </c>
      <c r="M40" s="94">
        <v>304</v>
      </c>
      <c r="N40" s="95">
        <v>172</v>
      </c>
      <c r="O40" s="95">
        <v>593</v>
      </c>
      <c r="P40" s="116">
        <v>284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4.9619999999999997</v>
      </c>
      <c r="K44" s="53">
        <v>10.670999999999999</v>
      </c>
      <c r="L44" s="216">
        <v>18.14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10</v>
      </c>
      <c r="L46" s="35">
        <v>10</v>
      </c>
      <c r="M46" s="35">
        <v>12</v>
      </c>
      <c r="N46" s="40">
        <v>15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83</v>
      </c>
      <c r="K47" s="95">
        <v>67</v>
      </c>
      <c r="L47" s="95">
        <v>65</v>
      </c>
      <c r="M47" s="95">
        <v>65</v>
      </c>
      <c r="N47" s="126">
        <v>66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17.22</v>
      </c>
      <c r="D51" s="217"/>
      <c r="E51" s="218"/>
      <c r="F51" s="230">
        <v>16.734000000000002</v>
      </c>
      <c r="G51" s="217"/>
      <c r="H51" s="231"/>
      <c r="I51" s="216">
        <v>7.3869999999999996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412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210</v>
      </c>
      <c r="D53" s="50">
        <v>210</v>
      </c>
      <c r="E53" s="117" t="s">
        <v>29</v>
      </c>
      <c r="F53" s="68" t="s">
        <v>371</v>
      </c>
      <c r="G53" s="68">
        <v>200</v>
      </c>
      <c r="H53" s="68">
        <v>210</v>
      </c>
      <c r="I53" s="35">
        <v>130</v>
      </c>
      <c r="J53" s="35">
        <v>300</v>
      </c>
      <c r="K53" s="40">
        <v>280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173</v>
      </c>
      <c r="D54" s="95">
        <v>185</v>
      </c>
      <c r="E54" s="116" t="s">
        <v>29</v>
      </c>
      <c r="F54" s="88" t="s">
        <v>371</v>
      </c>
      <c r="G54" s="99">
        <v>168</v>
      </c>
      <c r="H54" s="100">
        <v>167</v>
      </c>
      <c r="I54" s="96">
        <v>101</v>
      </c>
      <c r="J54" s="96">
        <v>160</v>
      </c>
      <c r="K54" s="97">
        <v>161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44817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15.901999999999999</v>
      </c>
      <c r="E9" s="216">
        <v>20.338000000000001</v>
      </c>
      <c r="F9" s="217"/>
      <c r="G9" s="218"/>
      <c r="H9" s="90" t="s">
        <v>29</v>
      </c>
      <c r="I9" s="91" t="s">
        <v>29</v>
      </c>
      <c r="J9" s="53">
        <v>12.587999999999999</v>
      </c>
      <c r="K9" s="216">
        <v>17.757999999999999</v>
      </c>
      <c r="L9" s="217"/>
      <c r="M9" s="218"/>
      <c r="N9" s="52" t="s">
        <v>29</v>
      </c>
      <c r="O9" s="53">
        <v>16.532</v>
      </c>
      <c r="P9" s="216">
        <v>24.335999999999999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210</v>
      </c>
      <c r="F11" s="35">
        <v>320</v>
      </c>
      <c r="G11" s="40">
        <v>700</v>
      </c>
      <c r="H11" s="34" t="s">
        <v>29</v>
      </c>
      <c r="I11" s="35" t="s">
        <v>29</v>
      </c>
      <c r="J11" s="35">
        <v>380</v>
      </c>
      <c r="K11" s="35">
        <v>180</v>
      </c>
      <c r="L11" s="35">
        <v>200</v>
      </c>
      <c r="M11" s="40">
        <v>210</v>
      </c>
      <c r="N11" s="34" t="s">
        <v>29</v>
      </c>
      <c r="O11" s="35">
        <v>150</v>
      </c>
      <c r="P11" s="35">
        <v>75</v>
      </c>
      <c r="Q11" s="35">
        <v>450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314</v>
      </c>
      <c r="E12" s="96">
        <v>223</v>
      </c>
      <c r="F12" s="96">
        <v>268</v>
      </c>
      <c r="G12" s="97">
        <v>386</v>
      </c>
      <c r="H12" s="94" t="s">
        <v>29</v>
      </c>
      <c r="I12" s="95" t="s">
        <v>29</v>
      </c>
      <c r="J12" s="95">
        <v>209</v>
      </c>
      <c r="K12" s="96">
        <v>160.19999999999999</v>
      </c>
      <c r="L12" s="96">
        <v>179.9</v>
      </c>
      <c r="M12" s="97">
        <v>187</v>
      </c>
      <c r="N12" s="94" t="s">
        <v>29</v>
      </c>
      <c r="O12" s="95">
        <v>140.19999999999999</v>
      </c>
      <c r="P12" s="95">
        <v>97.1</v>
      </c>
      <c r="Q12" s="95">
        <v>262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4.16</v>
      </c>
      <c r="C16" s="101">
        <v>10.778</v>
      </c>
      <c r="D16" s="102">
        <v>19.238</v>
      </c>
      <c r="E16" s="53">
        <v>22.105</v>
      </c>
      <c r="F16" s="216">
        <v>24.716000000000001</v>
      </c>
      <c r="G16" s="217"/>
      <c r="H16" s="218"/>
      <c r="I16" s="52">
        <v>8.2230000000000008</v>
      </c>
      <c r="J16" s="53">
        <v>16.382000000000001</v>
      </c>
      <c r="K16" s="53">
        <v>19.91</v>
      </c>
      <c r="L16" s="245">
        <v>20.867999999999999</v>
      </c>
      <c r="M16" s="246"/>
      <c r="N16" s="247"/>
      <c r="O16" s="230">
        <v>16.864999999999998</v>
      </c>
      <c r="P16" s="231"/>
      <c r="Q16" s="117">
        <v>14.904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115</v>
      </c>
      <c r="C18" s="104">
        <v>20</v>
      </c>
      <c r="D18" s="68">
        <v>4500</v>
      </c>
      <c r="E18" s="35">
        <v>3800</v>
      </c>
      <c r="F18" s="35">
        <v>20</v>
      </c>
      <c r="G18" s="35">
        <v>20</v>
      </c>
      <c r="H18" s="40">
        <v>25</v>
      </c>
      <c r="I18" s="35">
        <v>12</v>
      </c>
      <c r="J18" s="35">
        <v>200</v>
      </c>
      <c r="K18" s="35">
        <v>3200</v>
      </c>
      <c r="L18" s="35">
        <v>10</v>
      </c>
      <c r="M18" s="35">
        <v>10</v>
      </c>
      <c r="N18" s="35">
        <v>8</v>
      </c>
      <c r="O18" s="34">
        <v>500</v>
      </c>
      <c r="P18" s="35">
        <v>500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 t="s">
        <v>115</v>
      </c>
      <c r="C19" s="130">
        <v>91.6</v>
      </c>
      <c r="D19" s="130">
        <v>1611</v>
      </c>
      <c r="E19" s="130">
        <v>1040</v>
      </c>
      <c r="F19" s="131">
        <v>47.5</v>
      </c>
      <c r="G19" s="131">
        <v>45</v>
      </c>
      <c r="H19" s="132">
        <v>46.4</v>
      </c>
      <c r="I19" s="151">
        <v>89.6</v>
      </c>
      <c r="J19" s="130">
        <v>222</v>
      </c>
      <c r="K19" s="130">
        <v>1014</v>
      </c>
      <c r="L19" s="131">
        <v>48.3</v>
      </c>
      <c r="M19" s="131">
        <v>48.1</v>
      </c>
      <c r="N19" s="133">
        <v>47.7</v>
      </c>
      <c r="O19" s="134">
        <v>355</v>
      </c>
      <c r="P19" s="133">
        <v>365</v>
      </c>
      <c r="Q19" s="177">
        <v>208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6.6219999999999999</v>
      </c>
      <c r="C23" s="216">
        <v>9.5719999999999992</v>
      </c>
      <c r="D23" s="217"/>
      <c r="E23" s="218"/>
      <c r="F23" s="52">
        <v>6.3710000000000004</v>
      </c>
      <c r="G23" s="53">
        <v>7.6059999999999999</v>
      </c>
      <c r="H23" s="216">
        <v>6.694</v>
      </c>
      <c r="I23" s="217"/>
      <c r="J23" s="218"/>
      <c r="K23" s="52" t="s">
        <v>115</v>
      </c>
      <c r="L23" s="53">
        <v>30.312999999999999</v>
      </c>
      <c r="M23" s="105">
        <v>28.31</v>
      </c>
      <c r="N23" s="53">
        <v>34.36</v>
      </c>
      <c r="O23" s="216">
        <v>41.212000000000003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10</v>
      </c>
      <c r="C25" s="35">
        <v>25</v>
      </c>
      <c r="D25" s="35">
        <v>20</v>
      </c>
      <c r="E25" s="40">
        <v>20</v>
      </c>
      <c r="F25" s="34">
        <v>480</v>
      </c>
      <c r="G25" s="35">
        <v>1600</v>
      </c>
      <c r="H25" s="35">
        <v>15</v>
      </c>
      <c r="I25" s="35">
        <v>12</v>
      </c>
      <c r="J25" s="50">
        <v>12</v>
      </c>
      <c r="K25" s="34" t="s">
        <v>263</v>
      </c>
      <c r="L25" s="35">
        <v>500</v>
      </c>
      <c r="M25" s="73">
        <v>3000</v>
      </c>
      <c r="N25" s="35">
        <v>2800</v>
      </c>
      <c r="O25" s="35">
        <v>8</v>
      </c>
      <c r="P25" s="35">
        <v>8</v>
      </c>
      <c r="Q25" s="40">
        <v>6</v>
      </c>
      <c r="R25" s="146"/>
    </row>
    <row r="26" spans="1:18" ht="11.25" customHeight="1" thickBot="1" x14ac:dyDescent="0.2">
      <c r="A26" s="57" t="s">
        <v>28</v>
      </c>
      <c r="B26" s="136">
        <v>60.4</v>
      </c>
      <c r="C26" s="131">
        <v>66.5</v>
      </c>
      <c r="D26" s="131">
        <v>66.8</v>
      </c>
      <c r="E26" s="132">
        <v>67</v>
      </c>
      <c r="F26" s="136">
        <v>264</v>
      </c>
      <c r="G26" s="130">
        <v>565</v>
      </c>
      <c r="H26" s="131">
        <v>47.9</v>
      </c>
      <c r="I26" s="131">
        <v>47.7</v>
      </c>
      <c r="J26" s="133">
        <v>47.4</v>
      </c>
      <c r="K26" s="154" t="s">
        <v>263</v>
      </c>
      <c r="L26" s="155">
        <v>305</v>
      </c>
      <c r="M26" s="155">
        <v>1832</v>
      </c>
      <c r="N26" s="155">
        <v>822</v>
      </c>
      <c r="O26" s="156">
        <v>35.799999999999997</v>
      </c>
      <c r="P26" s="156">
        <v>34.799999999999997</v>
      </c>
      <c r="Q26" s="157">
        <v>34.6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14.731999999999999</v>
      </c>
      <c r="C30" s="36">
        <v>20.204999999999998</v>
      </c>
      <c r="D30" s="36">
        <v>23.646000000000001</v>
      </c>
      <c r="E30" s="238">
        <v>23.704000000000001</v>
      </c>
      <c r="F30" s="239"/>
      <c r="G30" s="45">
        <v>12.379</v>
      </c>
      <c r="H30" s="36">
        <v>14.253</v>
      </c>
      <c r="I30" s="36">
        <v>24.614000000000001</v>
      </c>
      <c r="J30" s="238">
        <v>31.042000000000002</v>
      </c>
      <c r="K30" s="240"/>
      <c r="L30" s="239"/>
      <c r="M30" s="45">
        <v>2.9249999999999998</v>
      </c>
      <c r="N30" s="36">
        <v>4.2930000000000001</v>
      </c>
      <c r="O30" s="238">
        <v>6.8630000000000004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60</v>
      </c>
      <c r="D32" s="35">
        <v>40</v>
      </c>
      <c r="E32" s="35">
        <v>8</v>
      </c>
      <c r="F32" s="50">
        <v>8</v>
      </c>
      <c r="G32" s="34">
        <v>10</v>
      </c>
      <c r="H32" s="35">
        <v>800</v>
      </c>
      <c r="I32" s="35">
        <v>4000</v>
      </c>
      <c r="J32" s="35">
        <v>10</v>
      </c>
      <c r="K32" s="35">
        <v>10</v>
      </c>
      <c r="L32" s="40">
        <v>12</v>
      </c>
      <c r="M32" s="34">
        <v>170</v>
      </c>
      <c r="N32" s="35">
        <v>140</v>
      </c>
      <c r="O32" s="35">
        <v>150</v>
      </c>
      <c r="P32" s="35">
        <v>140</v>
      </c>
      <c r="Q32" s="40">
        <v>140</v>
      </c>
      <c r="R32" s="145"/>
    </row>
    <row r="33" spans="1:18" ht="11.25" customHeight="1" thickBot="1" x14ac:dyDescent="0.2">
      <c r="A33" s="62" t="s">
        <v>28</v>
      </c>
      <c r="B33" s="94">
        <v>168.5</v>
      </c>
      <c r="C33" s="95">
        <v>186.8</v>
      </c>
      <c r="D33" s="95">
        <v>72.3</v>
      </c>
      <c r="E33" s="95">
        <v>35.200000000000003</v>
      </c>
      <c r="F33" s="143">
        <v>42.2</v>
      </c>
      <c r="G33" s="94">
        <v>67</v>
      </c>
      <c r="H33" s="95">
        <v>551</v>
      </c>
      <c r="I33" s="106">
        <v>2080</v>
      </c>
      <c r="J33" s="95">
        <v>47.9</v>
      </c>
      <c r="K33" s="95">
        <v>48.2</v>
      </c>
      <c r="L33" s="116">
        <v>48.6</v>
      </c>
      <c r="M33" s="95">
        <v>124.9</v>
      </c>
      <c r="N33" s="95">
        <v>103.5</v>
      </c>
      <c r="O33" s="95">
        <v>126.1</v>
      </c>
      <c r="P33" s="95">
        <v>134.4</v>
      </c>
      <c r="Q33" s="116">
        <v>138.69999999999999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9.0640000000000001</v>
      </c>
      <c r="C37" s="36">
        <v>16.065000000000001</v>
      </c>
      <c r="D37" s="36">
        <v>18.11</v>
      </c>
      <c r="E37" s="36">
        <v>18.283000000000001</v>
      </c>
      <c r="F37" s="36">
        <v>19.725000000000001</v>
      </c>
      <c r="G37" s="238">
        <v>29.78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500</v>
      </c>
      <c r="C39" s="35">
        <v>900</v>
      </c>
      <c r="D39" s="35">
        <v>800</v>
      </c>
      <c r="E39" s="35">
        <v>400</v>
      </c>
      <c r="F39" s="35">
        <v>1400</v>
      </c>
      <c r="G39" s="35">
        <v>600</v>
      </c>
      <c r="H39" s="35">
        <v>600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480</v>
      </c>
      <c r="N39" s="35">
        <v>280</v>
      </c>
      <c r="O39" s="35" t="s">
        <v>115</v>
      </c>
      <c r="P39" s="40">
        <v>420</v>
      </c>
      <c r="Q39" s="146"/>
      <c r="R39" s="149"/>
    </row>
    <row r="40" spans="1:18" ht="11.25" customHeight="1" thickBot="1" x14ac:dyDescent="0.2">
      <c r="A40" s="64" t="s">
        <v>28</v>
      </c>
      <c r="B40" s="129">
        <v>410</v>
      </c>
      <c r="C40" s="85">
        <v>630</v>
      </c>
      <c r="D40" s="85">
        <v>577</v>
      </c>
      <c r="E40" s="85">
        <v>426</v>
      </c>
      <c r="F40" s="85">
        <v>697</v>
      </c>
      <c r="G40" s="85">
        <v>475</v>
      </c>
      <c r="H40" s="85">
        <v>476</v>
      </c>
      <c r="I40" s="85">
        <v>477</v>
      </c>
      <c r="J40" s="86" t="s">
        <v>262</v>
      </c>
      <c r="K40" s="86" t="s">
        <v>262</v>
      </c>
      <c r="L40" s="87" t="s">
        <v>262</v>
      </c>
      <c r="M40" s="94">
        <v>320</v>
      </c>
      <c r="N40" s="95">
        <v>210</v>
      </c>
      <c r="O40" s="95" t="s">
        <v>115</v>
      </c>
      <c r="P40" s="116">
        <v>302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5.01</v>
      </c>
      <c r="K44" s="53">
        <v>10.747</v>
      </c>
      <c r="L44" s="216">
        <v>17.053000000000001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20</v>
      </c>
      <c r="K46" s="35">
        <v>10</v>
      </c>
      <c r="L46" s="35">
        <v>12</v>
      </c>
      <c r="M46" s="35">
        <v>15</v>
      </c>
      <c r="N46" s="40">
        <v>25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87.5</v>
      </c>
      <c r="K47" s="95">
        <v>66.8</v>
      </c>
      <c r="L47" s="95">
        <v>65.8</v>
      </c>
      <c r="M47" s="95">
        <v>68.8</v>
      </c>
      <c r="N47" s="126">
        <v>73.599999999999994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13.183</v>
      </c>
      <c r="D51" s="217"/>
      <c r="E51" s="218"/>
      <c r="F51" s="230">
        <v>14.64</v>
      </c>
      <c r="G51" s="217"/>
      <c r="H51" s="231"/>
      <c r="I51" s="216">
        <v>6.4420000000000002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412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180</v>
      </c>
      <c r="D53" s="50">
        <v>180</v>
      </c>
      <c r="E53" s="117" t="s">
        <v>29</v>
      </c>
      <c r="F53" s="68" t="s">
        <v>371</v>
      </c>
      <c r="G53" s="68">
        <v>200</v>
      </c>
      <c r="H53" s="68">
        <v>190</v>
      </c>
      <c r="I53" s="35">
        <v>240</v>
      </c>
      <c r="J53" s="35">
        <v>220</v>
      </c>
      <c r="K53" s="40">
        <v>250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187.8</v>
      </c>
      <c r="D54" s="95">
        <v>187.6</v>
      </c>
      <c r="E54" s="116" t="s">
        <v>29</v>
      </c>
      <c r="F54" s="88" t="s">
        <v>371</v>
      </c>
      <c r="G54" s="99">
        <v>164.7</v>
      </c>
      <c r="H54" s="100">
        <v>164.9</v>
      </c>
      <c r="I54" s="96">
        <v>155.30000000000001</v>
      </c>
      <c r="J54" s="96">
        <v>157.1</v>
      </c>
      <c r="K54" s="97">
        <v>158.80000000000001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44824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16.436</v>
      </c>
      <c r="E9" s="216">
        <v>20.027000000000001</v>
      </c>
      <c r="F9" s="217"/>
      <c r="G9" s="218"/>
      <c r="H9" s="90" t="s">
        <v>29</v>
      </c>
      <c r="I9" s="91" t="s">
        <v>29</v>
      </c>
      <c r="J9" s="53">
        <v>12.962999999999999</v>
      </c>
      <c r="K9" s="216">
        <v>17.899999999999999</v>
      </c>
      <c r="L9" s="217"/>
      <c r="M9" s="218"/>
      <c r="N9" s="52" t="s">
        <v>29</v>
      </c>
      <c r="O9" s="53">
        <v>16.314</v>
      </c>
      <c r="P9" s="216">
        <v>24.193999999999999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200</v>
      </c>
      <c r="F11" s="35">
        <v>200</v>
      </c>
      <c r="G11" s="40">
        <v>700</v>
      </c>
      <c r="H11" s="34" t="s">
        <v>29</v>
      </c>
      <c r="I11" s="35" t="s">
        <v>29</v>
      </c>
      <c r="J11" s="35">
        <v>380</v>
      </c>
      <c r="K11" s="35">
        <v>175</v>
      </c>
      <c r="L11" s="35">
        <v>180</v>
      </c>
      <c r="M11" s="40">
        <v>180</v>
      </c>
      <c r="N11" s="34" t="s">
        <v>29</v>
      </c>
      <c r="O11" s="35">
        <v>150</v>
      </c>
      <c r="P11" s="35">
        <v>90</v>
      </c>
      <c r="Q11" s="35">
        <v>500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310</v>
      </c>
      <c r="E12" s="96">
        <v>223</v>
      </c>
      <c r="F12" s="96">
        <v>222</v>
      </c>
      <c r="G12" s="97">
        <v>403</v>
      </c>
      <c r="H12" s="94" t="s">
        <v>29</v>
      </c>
      <c r="I12" s="95" t="s">
        <v>29</v>
      </c>
      <c r="J12" s="95">
        <v>207</v>
      </c>
      <c r="K12" s="96">
        <v>156.30000000000001</v>
      </c>
      <c r="L12" s="96">
        <v>165.6</v>
      </c>
      <c r="M12" s="97">
        <v>166.3</v>
      </c>
      <c r="N12" s="94" t="s">
        <v>29</v>
      </c>
      <c r="O12" s="95">
        <v>143.19999999999999</v>
      </c>
      <c r="P12" s="95">
        <v>110.3</v>
      </c>
      <c r="Q12" s="95">
        <v>266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3.2789999999999999</v>
      </c>
      <c r="C16" s="101">
        <v>10.821999999999999</v>
      </c>
      <c r="D16" s="102">
        <v>19.196999999999999</v>
      </c>
      <c r="E16" s="53">
        <v>21.94</v>
      </c>
      <c r="F16" s="216">
        <v>24.707999999999998</v>
      </c>
      <c r="G16" s="217"/>
      <c r="H16" s="218"/>
      <c r="I16" s="52">
        <v>5.851</v>
      </c>
      <c r="J16" s="53">
        <v>16.295999999999999</v>
      </c>
      <c r="K16" s="53">
        <v>19.858000000000001</v>
      </c>
      <c r="L16" s="245">
        <v>20.962</v>
      </c>
      <c r="M16" s="246"/>
      <c r="N16" s="247"/>
      <c r="O16" s="230">
        <v>16.623999999999999</v>
      </c>
      <c r="P16" s="231"/>
      <c r="Q16" s="117">
        <v>14.901999999999999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12</v>
      </c>
      <c r="C18" s="104">
        <v>12</v>
      </c>
      <c r="D18" s="68">
        <v>4800</v>
      </c>
      <c r="E18" s="35">
        <v>3500</v>
      </c>
      <c r="F18" s="35">
        <v>25</v>
      </c>
      <c r="G18" s="35">
        <v>25</v>
      </c>
      <c r="H18" s="40">
        <v>25</v>
      </c>
      <c r="I18" s="35">
        <v>10</v>
      </c>
      <c r="J18" s="35">
        <v>200</v>
      </c>
      <c r="K18" s="35">
        <v>3200</v>
      </c>
      <c r="L18" s="35">
        <v>10</v>
      </c>
      <c r="M18" s="35">
        <v>10</v>
      </c>
      <c r="N18" s="35">
        <v>8</v>
      </c>
      <c r="O18" s="34">
        <v>470</v>
      </c>
      <c r="P18" s="35">
        <v>430</v>
      </c>
      <c r="Q18" s="40">
        <v>175</v>
      </c>
      <c r="R18" s="146"/>
    </row>
    <row r="19" spans="1:18" ht="11.25" customHeight="1" thickBot="1" x14ac:dyDescent="0.2">
      <c r="A19" s="57" t="s">
        <v>28</v>
      </c>
      <c r="B19" s="130">
        <v>47.8</v>
      </c>
      <c r="C19" s="130">
        <v>93.6</v>
      </c>
      <c r="D19" s="130">
        <v>1639</v>
      </c>
      <c r="E19" s="130">
        <v>1092</v>
      </c>
      <c r="F19" s="131">
        <v>47.4</v>
      </c>
      <c r="G19" s="131">
        <v>47.3</v>
      </c>
      <c r="H19" s="132">
        <v>47.7</v>
      </c>
      <c r="I19" s="151">
        <v>77.599999999999994</v>
      </c>
      <c r="J19" s="130">
        <v>227</v>
      </c>
      <c r="K19" s="130">
        <v>1017</v>
      </c>
      <c r="L19" s="131">
        <v>46</v>
      </c>
      <c r="M19" s="131">
        <v>46</v>
      </c>
      <c r="N19" s="133">
        <v>45.6</v>
      </c>
      <c r="O19" s="134">
        <v>354</v>
      </c>
      <c r="P19" s="133">
        <v>356</v>
      </c>
      <c r="Q19" s="177">
        <v>215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5.3620000000000001</v>
      </c>
      <c r="C23" s="216">
        <v>9.8190000000000008</v>
      </c>
      <c r="D23" s="217"/>
      <c r="E23" s="218"/>
      <c r="F23" s="52">
        <v>6.1719999999999997</v>
      </c>
      <c r="G23" s="53">
        <v>7.6130000000000004</v>
      </c>
      <c r="H23" s="216">
        <v>6.8</v>
      </c>
      <c r="I23" s="217"/>
      <c r="J23" s="218"/>
      <c r="K23" s="52" t="s">
        <v>115</v>
      </c>
      <c r="L23" s="53">
        <v>30.276</v>
      </c>
      <c r="M23" s="105">
        <v>28.253</v>
      </c>
      <c r="N23" s="53">
        <v>34.308</v>
      </c>
      <c r="O23" s="216">
        <v>41.45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10</v>
      </c>
      <c r="C25" s="35">
        <v>20</v>
      </c>
      <c r="D25" s="35">
        <v>20</v>
      </c>
      <c r="E25" s="40">
        <v>20</v>
      </c>
      <c r="F25" s="34">
        <v>400</v>
      </c>
      <c r="G25" s="35">
        <v>1300</v>
      </c>
      <c r="H25" s="35">
        <v>12</v>
      </c>
      <c r="I25" s="35">
        <v>12</v>
      </c>
      <c r="J25" s="50">
        <v>15</v>
      </c>
      <c r="K25" s="34" t="s">
        <v>263</v>
      </c>
      <c r="L25" s="35">
        <v>500</v>
      </c>
      <c r="M25" s="73">
        <v>3000</v>
      </c>
      <c r="N25" s="35">
        <v>2800</v>
      </c>
      <c r="O25" s="35">
        <v>10</v>
      </c>
      <c r="P25" s="35">
        <v>8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59.2</v>
      </c>
      <c r="C26" s="131">
        <v>65.2</v>
      </c>
      <c r="D26" s="131">
        <v>67</v>
      </c>
      <c r="E26" s="132">
        <v>65.3</v>
      </c>
      <c r="F26" s="136">
        <v>218</v>
      </c>
      <c r="G26" s="130">
        <v>500</v>
      </c>
      <c r="H26" s="131">
        <v>48.4</v>
      </c>
      <c r="I26" s="131">
        <v>48.7</v>
      </c>
      <c r="J26" s="133">
        <v>48.8</v>
      </c>
      <c r="K26" s="154" t="s">
        <v>263</v>
      </c>
      <c r="L26" s="155">
        <v>317</v>
      </c>
      <c r="M26" s="155">
        <v>1843</v>
      </c>
      <c r="N26" s="155">
        <v>836</v>
      </c>
      <c r="O26" s="156">
        <v>35.9</v>
      </c>
      <c r="P26" s="156">
        <v>35.200000000000003</v>
      </c>
      <c r="Q26" s="157">
        <v>34.9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14.7</v>
      </c>
      <c r="C30" s="36">
        <v>20.207999999999998</v>
      </c>
      <c r="D30" s="36">
        <v>23.655000000000001</v>
      </c>
      <c r="E30" s="238">
        <v>23.831</v>
      </c>
      <c r="F30" s="239"/>
      <c r="G30" s="45">
        <v>12.223000000000001</v>
      </c>
      <c r="H30" s="36">
        <v>14.212</v>
      </c>
      <c r="I30" s="36">
        <v>24.542999999999999</v>
      </c>
      <c r="J30" s="238">
        <v>31.047999999999998</v>
      </c>
      <c r="K30" s="240"/>
      <c r="L30" s="239"/>
      <c r="M30" s="45">
        <v>2.4700000000000002</v>
      </c>
      <c r="N30" s="36">
        <v>4.4649999999999999</v>
      </c>
      <c r="O30" s="238">
        <v>7.1680000000000001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50</v>
      </c>
      <c r="D32" s="35">
        <v>30</v>
      </c>
      <c r="E32" s="35">
        <v>8</v>
      </c>
      <c r="F32" s="50">
        <v>8</v>
      </c>
      <c r="G32" s="34">
        <v>8</v>
      </c>
      <c r="H32" s="35">
        <v>800</v>
      </c>
      <c r="I32" s="35">
        <v>4000</v>
      </c>
      <c r="J32" s="35">
        <v>12</v>
      </c>
      <c r="K32" s="35">
        <v>12</v>
      </c>
      <c r="L32" s="40">
        <v>10</v>
      </c>
      <c r="M32" s="34">
        <v>130</v>
      </c>
      <c r="N32" s="35">
        <v>150</v>
      </c>
      <c r="O32" s="35">
        <v>80</v>
      </c>
      <c r="P32" s="35">
        <v>130</v>
      </c>
      <c r="Q32" s="40">
        <v>105</v>
      </c>
      <c r="R32" s="145"/>
    </row>
    <row r="33" spans="1:18" ht="11.25" customHeight="1" thickBot="1" x14ac:dyDescent="0.2">
      <c r="A33" s="62" t="s">
        <v>28</v>
      </c>
      <c r="B33" s="94">
        <v>167.5</v>
      </c>
      <c r="C33" s="95">
        <v>185.3</v>
      </c>
      <c r="D33" s="95">
        <v>70.8</v>
      </c>
      <c r="E33" s="95">
        <v>34.4</v>
      </c>
      <c r="F33" s="143">
        <v>39.1</v>
      </c>
      <c r="G33" s="94">
        <v>66.8</v>
      </c>
      <c r="H33" s="95">
        <v>552</v>
      </c>
      <c r="I33" s="106">
        <v>2070</v>
      </c>
      <c r="J33" s="95">
        <v>48.1</v>
      </c>
      <c r="K33" s="95">
        <v>48.2</v>
      </c>
      <c r="L33" s="116">
        <v>48.7</v>
      </c>
      <c r="M33" s="95">
        <v>104.4</v>
      </c>
      <c r="N33" s="95">
        <v>102.7</v>
      </c>
      <c r="O33" s="95">
        <v>96.5</v>
      </c>
      <c r="P33" s="95">
        <v>119.5</v>
      </c>
      <c r="Q33" s="116">
        <v>120.1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9.02</v>
      </c>
      <c r="C37" s="36">
        <v>15.183</v>
      </c>
      <c r="D37" s="36">
        <v>17.527999999999999</v>
      </c>
      <c r="E37" s="36">
        <v>17.806000000000001</v>
      </c>
      <c r="F37" s="36">
        <v>19.675000000000001</v>
      </c>
      <c r="G37" s="238">
        <v>29.75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550</v>
      </c>
      <c r="C39" s="35">
        <v>900</v>
      </c>
      <c r="D39" s="35">
        <v>700</v>
      </c>
      <c r="E39" s="35">
        <v>600</v>
      </c>
      <c r="F39" s="35">
        <v>1200</v>
      </c>
      <c r="G39" s="35">
        <v>500</v>
      </c>
      <c r="H39" s="35" t="s">
        <v>115</v>
      </c>
      <c r="I39" s="35" t="s">
        <v>115</v>
      </c>
      <c r="J39" s="35" t="s">
        <v>263</v>
      </c>
      <c r="K39" s="35" t="s">
        <v>262</v>
      </c>
      <c r="L39" s="50" t="s">
        <v>262</v>
      </c>
      <c r="M39" s="34">
        <v>550</v>
      </c>
      <c r="N39" s="35">
        <v>300</v>
      </c>
      <c r="O39" s="35" t="s">
        <v>115</v>
      </c>
      <c r="P39" s="40">
        <v>490</v>
      </c>
      <c r="Q39" s="146"/>
      <c r="R39" s="149"/>
    </row>
    <row r="40" spans="1:18" ht="11.25" customHeight="1" thickBot="1" x14ac:dyDescent="0.2">
      <c r="A40" s="64" t="s">
        <v>28</v>
      </c>
      <c r="B40" s="129">
        <v>456</v>
      </c>
      <c r="C40" s="85">
        <v>665</v>
      </c>
      <c r="D40" s="85">
        <v>546</v>
      </c>
      <c r="E40" s="85">
        <v>617</v>
      </c>
      <c r="F40" s="85">
        <v>675</v>
      </c>
      <c r="G40" s="85">
        <v>475</v>
      </c>
      <c r="H40" s="85" t="s">
        <v>115</v>
      </c>
      <c r="I40" s="85" t="s">
        <v>115</v>
      </c>
      <c r="J40" s="86" t="s">
        <v>262</v>
      </c>
      <c r="K40" s="86" t="s">
        <v>262</v>
      </c>
      <c r="L40" s="87" t="s">
        <v>262</v>
      </c>
      <c r="M40" s="94">
        <v>333</v>
      </c>
      <c r="N40" s="95">
        <v>216</v>
      </c>
      <c r="O40" s="95" t="s">
        <v>115</v>
      </c>
      <c r="P40" s="116">
        <v>307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4.9320000000000004</v>
      </c>
      <c r="K44" s="53">
        <v>10.574999999999999</v>
      </c>
      <c r="L44" s="216">
        <v>18.702000000000002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12</v>
      </c>
      <c r="M46" s="35">
        <v>15</v>
      </c>
      <c r="N46" s="40">
        <v>25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83.9</v>
      </c>
      <c r="K47" s="95">
        <v>68.7</v>
      </c>
      <c r="L47" s="95">
        <v>66</v>
      </c>
      <c r="M47" s="95">
        <v>70.900000000000006</v>
      </c>
      <c r="N47" s="126">
        <v>71.400000000000006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14.212999999999999</v>
      </c>
      <c r="D51" s="217"/>
      <c r="E51" s="218"/>
      <c r="F51" s="230">
        <v>15.853999999999999</v>
      </c>
      <c r="G51" s="217"/>
      <c r="H51" s="231"/>
      <c r="I51" s="216">
        <v>6.5250000000000004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412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170</v>
      </c>
      <c r="E53" s="117" t="s">
        <v>29</v>
      </c>
      <c r="F53" s="68">
        <v>190</v>
      </c>
      <c r="G53" s="68">
        <v>200</v>
      </c>
      <c r="H53" s="68">
        <v>220</v>
      </c>
      <c r="I53" s="35">
        <v>220</v>
      </c>
      <c r="J53" s="35">
        <v>240</v>
      </c>
      <c r="K53" s="40">
        <v>240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184.8</v>
      </c>
      <c r="D54" s="95">
        <v>191.3</v>
      </c>
      <c r="E54" s="116" t="s">
        <v>29</v>
      </c>
      <c r="F54" s="88">
        <v>150.30000000000001</v>
      </c>
      <c r="G54" s="99">
        <v>163.6</v>
      </c>
      <c r="H54" s="100">
        <v>176.5</v>
      </c>
      <c r="I54" s="96">
        <v>146.6</v>
      </c>
      <c r="J54" s="96">
        <v>147.6</v>
      </c>
      <c r="K54" s="97">
        <v>147.4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4"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44831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14.747</v>
      </c>
      <c r="E9" s="216">
        <v>14.891</v>
      </c>
      <c r="F9" s="217"/>
      <c r="G9" s="218"/>
      <c r="H9" s="90" t="s">
        <v>29</v>
      </c>
      <c r="I9" s="91" t="s">
        <v>29</v>
      </c>
      <c r="J9" s="53">
        <v>11.504</v>
      </c>
      <c r="K9" s="216">
        <v>17.382999999999999</v>
      </c>
      <c r="L9" s="217"/>
      <c r="M9" s="218"/>
      <c r="N9" s="52" t="s">
        <v>29</v>
      </c>
      <c r="O9" s="53">
        <v>16.521999999999998</v>
      </c>
      <c r="P9" s="216">
        <v>24.032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600</v>
      </c>
      <c r="F11" s="35">
        <v>700</v>
      </c>
      <c r="G11" s="40">
        <v>850</v>
      </c>
      <c r="H11" s="34" t="s">
        <v>29</v>
      </c>
      <c r="I11" s="35" t="s">
        <v>29</v>
      </c>
      <c r="J11" s="35">
        <v>350</v>
      </c>
      <c r="K11" s="35">
        <v>180</v>
      </c>
      <c r="L11" s="35">
        <v>180</v>
      </c>
      <c r="M11" s="40">
        <v>210</v>
      </c>
      <c r="N11" s="34" t="s">
        <v>29</v>
      </c>
      <c r="O11" s="35">
        <v>160</v>
      </c>
      <c r="P11" s="35">
        <v>100</v>
      </c>
      <c r="Q11" s="35">
        <v>500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311</v>
      </c>
      <c r="E12" s="96">
        <v>378</v>
      </c>
      <c r="F12" s="96">
        <v>467</v>
      </c>
      <c r="G12" s="97">
        <v>505</v>
      </c>
      <c r="H12" s="94" t="s">
        <v>29</v>
      </c>
      <c r="I12" s="95" t="s">
        <v>29</v>
      </c>
      <c r="J12" s="95">
        <v>206</v>
      </c>
      <c r="K12" s="96">
        <v>159</v>
      </c>
      <c r="L12" s="96">
        <v>169.2</v>
      </c>
      <c r="M12" s="97">
        <v>178.6</v>
      </c>
      <c r="N12" s="94" t="s">
        <v>29</v>
      </c>
      <c r="O12" s="95">
        <v>142.80000000000001</v>
      </c>
      <c r="P12" s="95">
        <v>108.9</v>
      </c>
      <c r="Q12" s="95">
        <v>272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3.536</v>
      </c>
      <c r="C16" s="101">
        <v>10.442</v>
      </c>
      <c r="D16" s="102">
        <v>19.187000000000001</v>
      </c>
      <c r="E16" s="53">
        <v>21.815000000000001</v>
      </c>
      <c r="F16" s="216">
        <v>22.306999999999999</v>
      </c>
      <c r="G16" s="217"/>
      <c r="H16" s="218"/>
      <c r="I16" s="52">
        <v>5.6340000000000003</v>
      </c>
      <c r="J16" s="53">
        <v>15.972</v>
      </c>
      <c r="K16" s="53">
        <v>19.824999999999999</v>
      </c>
      <c r="L16" s="245">
        <v>19.962</v>
      </c>
      <c r="M16" s="246"/>
      <c r="N16" s="247"/>
      <c r="O16" s="230">
        <v>13.664999999999999</v>
      </c>
      <c r="P16" s="231"/>
      <c r="Q16" s="117">
        <v>11.884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6</v>
      </c>
      <c r="C18" s="104">
        <v>12</v>
      </c>
      <c r="D18" s="68">
        <v>4000</v>
      </c>
      <c r="E18" s="35">
        <v>3500</v>
      </c>
      <c r="F18" s="35">
        <v>20</v>
      </c>
      <c r="G18" s="35">
        <v>20</v>
      </c>
      <c r="H18" s="40">
        <v>20</v>
      </c>
      <c r="I18" s="35">
        <v>10</v>
      </c>
      <c r="J18" s="35">
        <v>220</v>
      </c>
      <c r="K18" s="35">
        <v>3200</v>
      </c>
      <c r="L18" s="35">
        <v>10</v>
      </c>
      <c r="M18" s="35">
        <v>10</v>
      </c>
      <c r="N18" s="35">
        <v>10</v>
      </c>
      <c r="O18" s="34">
        <v>470</v>
      </c>
      <c r="P18" s="35">
        <v>470</v>
      </c>
      <c r="Q18" s="40">
        <v>175</v>
      </c>
      <c r="R18" s="146"/>
    </row>
    <row r="19" spans="1:18" ht="11.25" customHeight="1" thickBot="1" x14ac:dyDescent="0.2">
      <c r="A19" s="57" t="s">
        <v>28</v>
      </c>
      <c r="B19" s="130">
        <v>44.2</v>
      </c>
      <c r="C19" s="130">
        <v>94.5</v>
      </c>
      <c r="D19" s="130">
        <v>1636</v>
      </c>
      <c r="E19" s="130">
        <v>1081</v>
      </c>
      <c r="F19" s="131">
        <v>46.4</v>
      </c>
      <c r="G19" s="131">
        <v>46.2</v>
      </c>
      <c r="H19" s="132">
        <v>46.2</v>
      </c>
      <c r="I19" s="151">
        <v>81.8</v>
      </c>
      <c r="J19" s="130">
        <v>232</v>
      </c>
      <c r="K19" s="130">
        <v>1039</v>
      </c>
      <c r="L19" s="131">
        <v>46.3</v>
      </c>
      <c r="M19" s="131">
        <v>46</v>
      </c>
      <c r="N19" s="133">
        <v>49.4</v>
      </c>
      <c r="O19" s="134">
        <v>336</v>
      </c>
      <c r="P19" s="133">
        <v>342</v>
      </c>
      <c r="Q19" s="177">
        <v>215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</v>
      </c>
      <c r="C23" s="216">
        <v>8.4779999999999998</v>
      </c>
      <c r="D23" s="217"/>
      <c r="E23" s="218"/>
      <c r="F23" s="52">
        <v>6.1289999999999996</v>
      </c>
      <c r="G23" s="53">
        <v>7.5030000000000001</v>
      </c>
      <c r="H23" s="216">
        <v>6.19</v>
      </c>
      <c r="I23" s="217"/>
      <c r="J23" s="218"/>
      <c r="K23" s="52" t="s">
        <v>115</v>
      </c>
      <c r="L23" s="53">
        <v>30.297000000000001</v>
      </c>
      <c r="M23" s="105">
        <v>28.18</v>
      </c>
      <c r="N23" s="53">
        <v>34.241999999999997</v>
      </c>
      <c r="O23" s="216">
        <v>40.463999999999999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8</v>
      </c>
      <c r="C25" s="35">
        <v>25</v>
      </c>
      <c r="D25" s="35">
        <v>20</v>
      </c>
      <c r="E25" s="40">
        <v>20</v>
      </c>
      <c r="F25" s="34">
        <v>150</v>
      </c>
      <c r="G25" s="35">
        <v>1300</v>
      </c>
      <c r="H25" s="35">
        <v>12</v>
      </c>
      <c r="I25" s="35">
        <v>12</v>
      </c>
      <c r="J25" s="50">
        <v>100</v>
      </c>
      <c r="K25" s="34" t="s">
        <v>263</v>
      </c>
      <c r="L25" s="35">
        <v>500</v>
      </c>
      <c r="M25" s="73">
        <v>3000</v>
      </c>
      <c r="N25" s="35">
        <v>3000</v>
      </c>
      <c r="O25" s="35">
        <v>12</v>
      </c>
      <c r="P25" s="35">
        <v>10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57.7</v>
      </c>
      <c r="C26" s="131">
        <v>65.599999999999994</v>
      </c>
      <c r="D26" s="131">
        <v>66.599999999999994</v>
      </c>
      <c r="E26" s="132">
        <v>67.8</v>
      </c>
      <c r="F26" s="136">
        <v>134.1</v>
      </c>
      <c r="G26" s="130">
        <v>478</v>
      </c>
      <c r="H26" s="131">
        <v>48.9</v>
      </c>
      <c r="I26" s="131">
        <v>48.4</v>
      </c>
      <c r="J26" s="133">
        <v>85.8</v>
      </c>
      <c r="K26" s="154" t="s">
        <v>263</v>
      </c>
      <c r="L26" s="155">
        <v>326</v>
      </c>
      <c r="M26" s="155">
        <v>1857</v>
      </c>
      <c r="N26" s="155">
        <v>1013</v>
      </c>
      <c r="O26" s="156">
        <v>35.1</v>
      </c>
      <c r="P26" s="156">
        <v>34.9</v>
      </c>
      <c r="Q26" s="157">
        <v>34.6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14.590999999999999</v>
      </c>
      <c r="C30" s="36">
        <v>20.091000000000001</v>
      </c>
      <c r="D30" s="36">
        <v>23.568000000000001</v>
      </c>
      <c r="E30" s="238">
        <v>22.939</v>
      </c>
      <c r="F30" s="239"/>
      <c r="G30" s="45">
        <v>11.962999999999999</v>
      </c>
      <c r="H30" s="36">
        <v>14.13</v>
      </c>
      <c r="I30" s="36">
        <v>24.495000000000001</v>
      </c>
      <c r="J30" s="238">
        <v>28.062999999999999</v>
      </c>
      <c r="K30" s="240"/>
      <c r="L30" s="239"/>
      <c r="M30" s="45">
        <v>2.3620000000000001</v>
      </c>
      <c r="N30" s="36">
        <v>3.2949999999999999</v>
      </c>
      <c r="O30" s="238">
        <v>5.8179999999999996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35</v>
      </c>
      <c r="D32" s="35">
        <v>35</v>
      </c>
      <c r="E32" s="35">
        <v>8</v>
      </c>
      <c r="F32" s="50">
        <v>6</v>
      </c>
      <c r="G32" s="34">
        <v>10</v>
      </c>
      <c r="H32" s="35">
        <v>800</v>
      </c>
      <c r="I32" s="35">
        <v>4000</v>
      </c>
      <c r="J32" s="35">
        <v>15</v>
      </c>
      <c r="K32" s="35">
        <v>10</v>
      </c>
      <c r="L32" s="40">
        <v>8</v>
      </c>
      <c r="M32" s="34">
        <v>90</v>
      </c>
      <c r="N32" s="35">
        <v>140</v>
      </c>
      <c r="O32" s="35">
        <v>75</v>
      </c>
      <c r="P32" s="35">
        <v>120</v>
      </c>
      <c r="Q32" s="40">
        <v>150</v>
      </c>
      <c r="R32" s="145"/>
    </row>
    <row r="33" spans="1:18" ht="11.25" customHeight="1" thickBot="1" x14ac:dyDescent="0.2">
      <c r="A33" s="62" t="s">
        <v>28</v>
      </c>
      <c r="B33" s="94">
        <v>164.2</v>
      </c>
      <c r="C33" s="95">
        <v>181.8</v>
      </c>
      <c r="D33" s="95">
        <v>72.400000000000006</v>
      </c>
      <c r="E33" s="95">
        <v>36.4</v>
      </c>
      <c r="F33" s="143">
        <v>41.9</v>
      </c>
      <c r="G33" s="94">
        <v>67.7</v>
      </c>
      <c r="H33" s="95">
        <v>544</v>
      </c>
      <c r="I33" s="106">
        <v>2070</v>
      </c>
      <c r="J33" s="95">
        <v>47.6</v>
      </c>
      <c r="K33" s="95">
        <v>46.5</v>
      </c>
      <c r="L33" s="116">
        <v>47.1</v>
      </c>
      <c r="M33" s="95">
        <v>91.6</v>
      </c>
      <c r="N33" s="95">
        <v>100.6</v>
      </c>
      <c r="O33" s="95">
        <v>94.3</v>
      </c>
      <c r="P33" s="95">
        <v>114.4</v>
      </c>
      <c r="Q33" s="116">
        <v>137.69999999999999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9.24</v>
      </c>
      <c r="C37" s="36">
        <v>15.192</v>
      </c>
      <c r="D37" s="36">
        <v>17.373000000000001</v>
      </c>
      <c r="E37" s="36">
        <v>17.805</v>
      </c>
      <c r="F37" s="36">
        <v>19.661000000000001</v>
      </c>
      <c r="G37" s="238">
        <v>29.73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400</v>
      </c>
      <c r="C39" s="35">
        <v>400</v>
      </c>
      <c r="D39" s="35">
        <v>700</v>
      </c>
      <c r="E39" s="35">
        <v>600</v>
      </c>
      <c r="F39" s="35">
        <v>1200</v>
      </c>
      <c r="G39" s="35">
        <v>550</v>
      </c>
      <c r="H39" s="35" t="s">
        <v>115</v>
      </c>
      <c r="I39" s="35" t="s">
        <v>115</v>
      </c>
      <c r="J39" s="35" t="s">
        <v>263</v>
      </c>
      <c r="K39" s="35" t="s">
        <v>262</v>
      </c>
      <c r="L39" s="50" t="s">
        <v>262</v>
      </c>
      <c r="M39" s="34">
        <v>500</v>
      </c>
      <c r="N39" s="35">
        <v>400</v>
      </c>
      <c r="O39" s="35">
        <v>1600</v>
      </c>
      <c r="P39" s="40">
        <v>250</v>
      </c>
      <c r="Q39" s="146"/>
      <c r="R39" s="149"/>
    </row>
    <row r="40" spans="1:18" ht="11.25" customHeight="1" thickBot="1" x14ac:dyDescent="0.2">
      <c r="A40" s="64" t="s">
        <v>28</v>
      </c>
      <c r="B40" s="129">
        <v>432</v>
      </c>
      <c r="C40" s="85">
        <v>470</v>
      </c>
      <c r="D40" s="85">
        <v>521</v>
      </c>
      <c r="E40" s="85">
        <v>610</v>
      </c>
      <c r="F40" s="85">
        <v>662</v>
      </c>
      <c r="G40" s="85">
        <v>494</v>
      </c>
      <c r="H40" s="85" t="s">
        <v>115</v>
      </c>
      <c r="I40" s="85" t="s">
        <v>115</v>
      </c>
      <c r="J40" s="86" t="s">
        <v>262</v>
      </c>
      <c r="K40" s="86" t="s">
        <v>262</v>
      </c>
      <c r="L40" s="87" t="s">
        <v>262</v>
      </c>
      <c r="M40" s="94">
        <v>286</v>
      </c>
      <c r="N40" s="95">
        <v>250</v>
      </c>
      <c r="O40" s="95">
        <v>504</v>
      </c>
      <c r="P40" s="116">
        <v>223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4.9320000000000004</v>
      </c>
      <c r="K44" s="53">
        <v>10.689</v>
      </c>
      <c r="L44" s="216">
        <v>17.361000000000001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10</v>
      </c>
      <c r="K46" s="35">
        <v>15</v>
      </c>
      <c r="L46" s="35">
        <v>15</v>
      </c>
      <c r="M46" s="35">
        <v>20</v>
      </c>
      <c r="N46" s="40">
        <v>25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83.2</v>
      </c>
      <c r="K47" s="95">
        <v>69.2</v>
      </c>
      <c r="L47" s="95">
        <v>69.400000000000006</v>
      </c>
      <c r="M47" s="95">
        <v>72.3</v>
      </c>
      <c r="N47" s="126">
        <v>73.599999999999994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25" t="s">
        <v>110</v>
      </c>
      <c r="G50" s="214"/>
      <c r="H50" s="226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10.926</v>
      </c>
      <c r="D51" s="217"/>
      <c r="E51" s="218"/>
      <c r="F51" s="230">
        <v>13.78</v>
      </c>
      <c r="G51" s="217"/>
      <c r="H51" s="231"/>
      <c r="I51" s="216">
        <v>5.97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3" t="s">
        <v>412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175</v>
      </c>
      <c r="D53" s="50">
        <v>160</v>
      </c>
      <c r="E53" s="117" t="s">
        <v>29</v>
      </c>
      <c r="F53" s="68">
        <v>250</v>
      </c>
      <c r="G53" s="68">
        <v>230</v>
      </c>
      <c r="H53" s="68">
        <v>220</v>
      </c>
      <c r="I53" s="35">
        <v>180</v>
      </c>
      <c r="J53" s="35">
        <v>180</v>
      </c>
      <c r="K53" s="40">
        <v>180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192.3</v>
      </c>
      <c r="D54" s="95">
        <v>194.3</v>
      </c>
      <c r="E54" s="116" t="s">
        <v>29</v>
      </c>
      <c r="F54" s="88">
        <v>161.69999999999999</v>
      </c>
      <c r="G54" s="99">
        <v>163.5</v>
      </c>
      <c r="H54" s="100">
        <v>163.9</v>
      </c>
      <c r="I54" s="96">
        <v>125.6</v>
      </c>
      <c r="J54" s="96">
        <v>124.4</v>
      </c>
      <c r="K54" s="97">
        <v>123.1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44837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14.9</v>
      </c>
      <c r="E9" s="216">
        <v>16.448</v>
      </c>
      <c r="F9" s="217"/>
      <c r="G9" s="218"/>
      <c r="H9" s="90" t="s">
        <v>29</v>
      </c>
      <c r="I9" s="91" t="s">
        <v>29</v>
      </c>
      <c r="J9" s="53">
        <v>12.026999999999999</v>
      </c>
      <c r="K9" s="216">
        <v>17.571000000000002</v>
      </c>
      <c r="L9" s="217"/>
      <c r="M9" s="218"/>
      <c r="N9" s="52" t="s">
        <v>29</v>
      </c>
      <c r="O9" s="53">
        <v>16.565999999999999</v>
      </c>
      <c r="P9" s="216">
        <v>23.902999999999999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550</v>
      </c>
      <c r="F11" s="35">
        <v>800</v>
      </c>
      <c r="G11" s="40">
        <v>900</v>
      </c>
      <c r="H11" s="34" t="s">
        <v>29</v>
      </c>
      <c r="I11" s="35" t="s">
        <v>29</v>
      </c>
      <c r="J11" s="35">
        <v>380</v>
      </c>
      <c r="K11" s="35">
        <v>180</v>
      </c>
      <c r="L11" s="35">
        <v>200</v>
      </c>
      <c r="M11" s="40">
        <v>200</v>
      </c>
      <c r="N11" s="34" t="s">
        <v>29</v>
      </c>
      <c r="O11" s="35">
        <v>140</v>
      </c>
      <c r="P11" s="35">
        <v>250</v>
      </c>
      <c r="Q11" s="35">
        <v>420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304</v>
      </c>
      <c r="E12" s="96">
        <v>369</v>
      </c>
      <c r="F12" s="96">
        <v>342</v>
      </c>
      <c r="G12" s="97">
        <v>529</v>
      </c>
      <c r="H12" s="94" t="s">
        <v>29</v>
      </c>
      <c r="I12" s="95" t="s">
        <v>29</v>
      </c>
      <c r="J12" s="95">
        <v>205</v>
      </c>
      <c r="K12" s="96">
        <v>160</v>
      </c>
      <c r="L12" s="96">
        <v>168</v>
      </c>
      <c r="M12" s="97">
        <v>170</v>
      </c>
      <c r="N12" s="94" t="s">
        <v>29</v>
      </c>
      <c r="O12" s="95">
        <v>131</v>
      </c>
      <c r="P12" s="95">
        <v>165</v>
      </c>
      <c r="Q12" s="95">
        <v>250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9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4.1609999999999996</v>
      </c>
      <c r="C16" s="101">
        <v>9.9600000000000009</v>
      </c>
      <c r="D16" s="102">
        <v>19.213999999999999</v>
      </c>
      <c r="E16" s="53">
        <v>21.95</v>
      </c>
      <c r="F16" s="216">
        <v>23.024000000000001</v>
      </c>
      <c r="G16" s="217"/>
      <c r="H16" s="218"/>
      <c r="I16" s="52">
        <v>7.35</v>
      </c>
      <c r="J16" s="53">
        <v>16.164999999999999</v>
      </c>
      <c r="K16" s="53">
        <v>19.885999999999999</v>
      </c>
      <c r="L16" s="245">
        <v>20.378</v>
      </c>
      <c r="M16" s="246"/>
      <c r="N16" s="247"/>
      <c r="O16" s="230">
        <v>15.114000000000001</v>
      </c>
      <c r="P16" s="231"/>
      <c r="Q16" s="117">
        <v>13.045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263</v>
      </c>
      <c r="C18" s="104">
        <v>12</v>
      </c>
      <c r="D18" s="68">
        <v>4900</v>
      </c>
      <c r="E18" s="35">
        <v>3200</v>
      </c>
      <c r="F18" s="35">
        <v>25</v>
      </c>
      <c r="G18" s="35">
        <v>25</v>
      </c>
      <c r="H18" s="40">
        <v>30</v>
      </c>
      <c r="I18" s="35">
        <v>20</v>
      </c>
      <c r="J18" s="35">
        <v>190</v>
      </c>
      <c r="K18" s="35">
        <v>3000</v>
      </c>
      <c r="L18" s="35">
        <v>10</v>
      </c>
      <c r="M18" s="35">
        <v>10</v>
      </c>
      <c r="N18" s="35">
        <v>10</v>
      </c>
      <c r="O18" s="34">
        <v>420</v>
      </c>
      <c r="P18" s="35">
        <v>420</v>
      </c>
      <c r="Q18" s="40">
        <v>170</v>
      </c>
      <c r="R18" s="146"/>
    </row>
    <row r="19" spans="1:18" ht="11.25" customHeight="1" thickBot="1" x14ac:dyDescent="0.2">
      <c r="A19" s="57" t="s">
        <v>28</v>
      </c>
      <c r="B19" s="130" t="s">
        <v>263</v>
      </c>
      <c r="C19" s="130">
        <v>96</v>
      </c>
      <c r="D19" s="130">
        <v>1620</v>
      </c>
      <c r="E19" s="130">
        <v>1101</v>
      </c>
      <c r="F19" s="131">
        <v>47</v>
      </c>
      <c r="G19" s="131">
        <v>47</v>
      </c>
      <c r="H19" s="132">
        <v>47</v>
      </c>
      <c r="I19" s="151">
        <v>115</v>
      </c>
      <c r="J19" s="130">
        <v>211</v>
      </c>
      <c r="K19" s="130">
        <v>971</v>
      </c>
      <c r="L19" s="131">
        <v>49</v>
      </c>
      <c r="M19" s="131">
        <v>48</v>
      </c>
      <c r="N19" s="133">
        <v>47</v>
      </c>
      <c r="O19" s="134">
        <v>336</v>
      </c>
      <c r="P19" s="133">
        <v>342</v>
      </c>
      <c r="Q19" s="177">
        <v>226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6.1470000000000002</v>
      </c>
      <c r="C23" s="216">
        <v>9.4469999999999992</v>
      </c>
      <c r="D23" s="217"/>
      <c r="E23" s="218"/>
      <c r="F23" s="52">
        <v>6.2850000000000001</v>
      </c>
      <c r="G23" s="53">
        <v>7.5739999999999998</v>
      </c>
      <c r="H23" s="216">
        <v>6.55</v>
      </c>
      <c r="I23" s="217"/>
      <c r="J23" s="218"/>
      <c r="K23" s="52">
        <v>22.715</v>
      </c>
      <c r="L23" s="53">
        <v>30.302</v>
      </c>
      <c r="M23" s="105">
        <v>28.146999999999998</v>
      </c>
      <c r="N23" s="53">
        <v>34.192</v>
      </c>
      <c r="O23" s="216">
        <v>40.600999999999999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10</v>
      </c>
      <c r="C25" s="35">
        <v>25</v>
      </c>
      <c r="D25" s="35">
        <v>20</v>
      </c>
      <c r="E25" s="40">
        <v>25</v>
      </c>
      <c r="F25" s="34">
        <v>300</v>
      </c>
      <c r="G25" s="35">
        <v>1000</v>
      </c>
      <c r="H25" s="35">
        <v>40</v>
      </c>
      <c r="I25" s="35">
        <v>60</v>
      </c>
      <c r="J25" s="50">
        <v>75</v>
      </c>
      <c r="K25" s="34" t="s">
        <v>263</v>
      </c>
      <c r="L25" s="35">
        <v>520</v>
      </c>
      <c r="M25" s="73">
        <v>3100</v>
      </c>
      <c r="N25" s="35">
        <v>3800</v>
      </c>
      <c r="O25" s="35">
        <v>8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67</v>
      </c>
      <c r="C26" s="131">
        <v>66</v>
      </c>
      <c r="D26" s="131">
        <v>66</v>
      </c>
      <c r="E26" s="132">
        <v>66</v>
      </c>
      <c r="F26" s="136">
        <v>171</v>
      </c>
      <c r="G26" s="130">
        <v>346</v>
      </c>
      <c r="H26" s="131">
        <v>62</v>
      </c>
      <c r="I26" s="131">
        <v>64</v>
      </c>
      <c r="J26" s="133">
        <v>74</v>
      </c>
      <c r="K26" s="154" t="s">
        <v>263</v>
      </c>
      <c r="L26" s="155">
        <v>339</v>
      </c>
      <c r="M26" s="155">
        <v>1872</v>
      </c>
      <c r="N26" s="155">
        <v>1061</v>
      </c>
      <c r="O26" s="156">
        <v>35.1</v>
      </c>
      <c r="P26" s="156">
        <v>34.9</v>
      </c>
      <c r="Q26" s="157">
        <v>35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42"/>
      <c r="H27" s="47"/>
      <c r="I27" s="42"/>
      <c r="J27" s="42"/>
      <c r="K27" s="42"/>
      <c r="L27" s="42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14.589</v>
      </c>
      <c r="C30" s="36">
        <v>20.058</v>
      </c>
      <c r="D30" s="36">
        <v>23.611999999999998</v>
      </c>
      <c r="E30" s="238">
        <v>23.385000000000002</v>
      </c>
      <c r="F30" s="239"/>
      <c r="G30" s="45">
        <v>11.98</v>
      </c>
      <c r="H30" s="36">
        <v>14.101000000000001</v>
      </c>
      <c r="I30" s="36">
        <v>24.437999999999999</v>
      </c>
      <c r="J30" s="238">
        <v>28.928000000000001</v>
      </c>
      <c r="K30" s="240"/>
      <c r="L30" s="239"/>
      <c r="M30" s="45">
        <v>0.77700000000000002</v>
      </c>
      <c r="N30" s="36">
        <v>3.8479999999999999</v>
      </c>
      <c r="O30" s="238">
        <v>6.774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40</v>
      </c>
      <c r="D32" s="35">
        <v>35</v>
      </c>
      <c r="E32" s="35">
        <v>10</v>
      </c>
      <c r="F32" s="50">
        <v>8</v>
      </c>
      <c r="G32" s="34">
        <v>8</v>
      </c>
      <c r="H32" s="35">
        <v>850</v>
      </c>
      <c r="I32" s="35">
        <v>4000</v>
      </c>
      <c r="J32" s="35">
        <v>12</v>
      </c>
      <c r="K32" s="35">
        <v>12</v>
      </c>
      <c r="L32" s="40">
        <v>15</v>
      </c>
      <c r="M32" s="34">
        <v>430</v>
      </c>
      <c r="N32" s="35">
        <v>140</v>
      </c>
      <c r="O32" s="35">
        <v>75</v>
      </c>
      <c r="P32" s="35">
        <v>100</v>
      </c>
      <c r="Q32" s="40">
        <v>100</v>
      </c>
      <c r="R32" s="145"/>
    </row>
    <row r="33" spans="1:18" ht="11.25" customHeight="1" thickBot="1" x14ac:dyDescent="0.2">
      <c r="A33" s="62" t="s">
        <v>28</v>
      </c>
      <c r="B33" s="94">
        <v>139</v>
      </c>
      <c r="C33" s="95">
        <v>178</v>
      </c>
      <c r="D33" s="95">
        <v>74</v>
      </c>
      <c r="E33" s="95">
        <v>40</v>
      </c>
      <c r="F33" s="143">
        <v>37</v>
      </c>
      <c r="G33" s="94">
        <v>71</v>
      </c>
      <c r="H33" s="95">
        <v>684</v>
      </c>
      <c r="I33" s="106">
        <v>2090</v>
      </c>
      <c r="J33" s="95">
        <v>48</v>
      </c>
      <c r="K33" s="95">
        <v>48</v>
      </c>
      <c r="L33" s="116">
        <v>50</v>
      </c>
      <c r="M33" s="95">
        <v>254</v>
      </c>
      <c r="N33" s="95">
        <v>115</v>
      </c>
      <c r="O33" s="95">
        <v>94.3</v>
      </c>
      <c r="P33" s="95">
        <v>101</v>
      </c>
      <c r="Q33" s="116">
        <v>106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6.0529999999999999</v>
      </c>
      <c r="C37" s="36">
        <v>14.504</v>
      </c>
      <c r="D37" s="36">
        <v>17.951000000000001</v>
      </c>
      <c r="E37" s="36">
        <v>18.334</v>
      </c>
      <c r="F37" s="36">
        <v>19.734000000000002</v>
      </c>
      <c r="G37" s="238">
        <v>29.738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600</v>
      </c>
      <c r="C39" s="35">
        <v>1800</v>
      </c>
      <c r="D39" s="35">
        <v>800</v>
      </c>
      <c r="E39" s="35">
        <v>600</v>
      </c>
      <c r="F39" s="35">
        <v>1100</v>
      </c>
      <c r="G39" s="35">
        <v>600</v>
      </c>
      <c r="H39" s="35">
        <v>600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500</v>
      </c>
      <c r="N39" s="35">
        <v>400</v>
      </c>
      <c r="O39" s="35">
        <v>2200</v>
      </c>
      <c r="P39" s="40">
        <v>210</v>
      </c>
      <c r="Q39" s="146"/>
      <c r="R39" s="149"/>
    </row>
    <row r="40" spans="1:18" ht="11.25" customHeight="1" thickBot="1" x14ac:dyDescent="0.2">
      <c r="A40" s="64" t="s">
        <v>28</v>
      </c>
      <c r="B40" s="129">
        <v>528</v>
      </c>
      <c r="C40" s="85">
        <v>742</v>
      </c>
      <c r="D40" s="85">
        <v>546</v>
      </c>
      <c r="E40" s="85">
        <v>592</v>
      </c>
      <c r="F40" s="85">
        <v>640</v>
      </c>
      <c r="G40" s="85">
        <v>516</v>
      </c>
      <c r="H40" s="85">
        <v>520</v>
      </c>
      <c r="I40" s="85">
        <v>520</v>
      </c>
      <c r="J40" s="86" t="s">
        <v>262</v>
      </c>
      <c r="K40" s="86" t="s">
        <v>262</v>
      </c>
      <c r="L40" s="87" t="s">
        <v>262</v>
      </c>
      <c r="M40" s="94">
        <v>337</v>
      </c>
      <c r="N40" s="95">
        <v>243</v>
      </c>
      <c r="O40" s="95">
        <v>648</v>
      </c>
      <c r="P40" s="116">
        <v>236</v>
      </c>
      <c r="Q40" s="146"/>
      <c r="R40" s="149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4.984</v>
      </c>
      <c r="K44" s="53">
        <v>10.904</v>
      </c>
      <c r="L44" s="216">
        <v>17.879000000000001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20</v>
      </c>
      <c r="M46" s="35">
        <v>25</v>
      </c>
      <c r="N46" s="40">
        <v>25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86</v>
      </c>
      <c r="K47" s="95">
        <v>67</v>
      </c>
      <c r="L47" s="95">
        <v>68</v>
      </c>
      <c r="M47" s="95">
        <v>72</v>
      </c>
      <c r="N47" s="126">
        <v>73.599999999999994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13.888</v>
      </c>
      <c r="D51" s="217"/>
      <c r="E51" s="218"/>
      <c r="F51" s="230">
        <v>15.018000000000001</v>
      </c>
      <c r="G51" s="217"/>
      <c r="H51" s="231"/>
      <c r="I51" s="216">
        <v>6.2949999999999999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4" t="s">
        <v>419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170</v>
      </c>
      <c r="D53" s="50">
        <v>155</v>
      </c>
      <c r="E53" s="117" t="s">
        <v>29</v>
      </c>
      <c r="F53" s="68">
        <v>200</v>
      </c>
      <c r="G53" s="68">
        <v>260</v>
      </c>
      <c r="H53" s="68">
        <v>250</v>
      </c>
      <c r="I53" s="35">
        <v>150</v>
      </c>
      <c r="J53" s="35">
        <v>130</v>
      </c>
      <c r="K53" s="40">
        <v>130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176</v>
      </c>
      <c r="D54" s="95">
        <v>182</v>
      </c>
      <c r="E54" s="116" t="s">
        <v>29</v>
      </c>
      <c r="F54" s="88">
        <v>161</v>
      </c>
      <c r="G54" s="99">
        <v>163.5</v>
      </c>
      <c r="H54" s="100">
        <v>173</v>
      </c>
      <c r="I54" s="96">
        <v>101</v>
      </c>
      <c r="J54" s="96">
        <v>103</v>
      </c>
      <c r="K54" s="97">
        <v>102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44845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14.519</v>
      </c>
      <c r="E9" s="216">
        <v>15.747999999999999</v>
      </c>
      <c r="F9" s="217"/>
      <c r="G9" s="218"/>
      <c r="H9" s="90" t="s">
        <v>29</v>
      </c>
      <c r="I9" s="91" t="s">
        <v>29</v>
      </c>
      <c r="J9" s="53">
        <v>10.972</v>
      </c>
      <c r="K9" s="216">
        <v>17.245000000000001</v>
      </c>
      <c r="L9" s="217"/>
      <c r="M9" s="218"/>
      <c r="N9" s="52" t="s">
        <v>29</v>
      </c>
      <c r="O9" s="53">
        <v>16.393000000000001</v>
      </c>
      <c r="P9" s="216">
        <v>23.722000000000001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280</v>
      </c>
      <c r="F11" s="35">
        <v>750</v>
      </c>
      <c r="G11" s="40">
        <v>750</v>
      </c>
      <c r="H11" s="34" t="s">
        <v>29</v>
      </c>
      <c r="I11" s="35" t="s">
        <v>29</v>
      </c>
      <c r="J11" s="35">
        <v>350</v>
      </c>
      <c r="K11" s="35">
        <v>170</v>
      </c>
      <c r="L11" s="35">
        <v>200</v>
      </c>
      <c r="M11" s="40">
        <v>190</v>
      </c>
      <c r="N11" s="34" t="s">
        <v>29</v>
      </c>
      <c r="O11" s="35">
        <v>160</v>
      </c>
      <c r="P11" s="35">
        <v>80</v>
      </c>
      <c r="Q11" s="35">
        <v>480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315</v>
      </c>
      <c r="E12" s="96">
        <v>245</v>
      </c>
      <c r="F12" s="96">
        <v>439</v>
      </c>
      <c r="G12" s="97">
        <v>471</v>
      </c>
      <c r="H12" s="94" t="s">
        <v>29</v>
      </c>
      <c r="I12" s="95" t="s">
        <v>29</v>
      </c>
      <c r="J12" s="95">
        <v>208</v>
      </c>
      <c r="K12" s="96">
        <v>157.30000000000001</v>
      </c>
      <c r="L12" s="96">
        <v>169.3</v>
      </c>
      <c r="M12" s="97">
        <v>170.7</v>
      </c>
      <c r="N12" s="94" t="s">
        <v>29</v>
      </c>
      <c r="O12" s="95">
        <v>148.30000000000001</v>
      </c>
      <c r="P12" s="95">
        <v>103.2</v>
      </c>
      <c r="Q12" s="95">
        <v>268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9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3.2320000000000002</v>
      </c>
      <c r="C16" s="101">
        <v>9.89</v>
      </c>
      <c r="D16" s="102">
        <v>19.206</v>
      </c>
      <c r="E16" s="53">
        <v>21.76</v>
      </c>
      <c r="F16" s="216">
        <v>22.256</v>
      </c>
      <c r="G16" s="217"/>
      <c r="H16" s="218"/>
      <c r="I16" s="52">
        <v>5.55</v>
      </c>
      <c r="J16" s="53">
        <v>15.855</v>
      </c>
      <c r="K16" s="53">
        <v>19.815000000000001</v>
      </c>
      <c r="L16" s="245">
        <v>20.082999999999998</v>
      </c>
      <c r="M16" s="246"/>
      <c r="N16" s="247"/>
      <c r="O16" s="230">
        <v>14.023</v>
      </c>
      <c r="P16" s="231"/>
      <c r="Q16" s="117">
        <v>11.887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15</v>
      </c>
      <c r="C18" s="104">
        <v>15</v>
      </c>
      <c r="D18" s="68">
        <v>4900</v>
      </c>
      <c r="E18" s="35">
        <v>3500</v>
      </c>
      <c r="F18" s="35">
        <v>15</v>
      </c>
      <c r="G18" s="35">
        <v>15</v>
      </c>
      <c r="H18" s="40">
        <v>20</v>
      </c>
      <c r="I18" s="35">
        <v>10</v>
      </c>
      <c r="J18" s="35">
        <v>190</v>
      </c>
      <c r="K18" s="35">
        <v>3200</v>
      </c>
      <c r="L18" s="35">
        <v>10</v>
      </c>
      <c r="M18" s="35">
        <v>8</v>
      </c>
      <c r="N18" s="35">
        <v>10</v>
      </c>
      <c r="O18" s="34">
        <v>420</v>
      </c>
      <c r="P18" s="35">
        <v>420</v>
      </c>
      <c r="Q18" s="40">
        <v>180</v>
      </c>
      <c r="R18" s="146"/>
    </row>
    <row r="19" spans="1:18" ht="11.25" customHeight="1" thickBot="1" x14ac:dyDescent="0.2">
      <c r="A19" s="57" t="s">
        <v>28</v>
      </c>
      <c r="B19" s="130">
        <v>50.1</v>
      </c>
      <c r="C19" s="130">
        <v>96.1</v>
      </c>
      <c r="D19" s="130">
        <v>1637</v>
      </c>
      <c r="E19" s="130">
        <v>1090</v>
      </c>
      <c r="F19" s="131">
        <v>46.4</v>
      </c>
      <c r="G19" s="131">
        <v>46</v>
      </c>
      <c r="H19" s="132">
        <v>46.5</v>
      </c>
      <c r="I19" s="151">
        <v>76.400000000000006</v>
      </c>
      <c r="J19" s="130">
        <v>213</v>
      </c>
      <c r="K19" s="130">
        <v>1003</v>
      </c>
      <c r="L19" s="131">
        <v>46.2</v>
      </c>
      <c r="M19" s="131">
        <v>46.1</v>
      </c>
      <c r="N19" s="133">
        <v>48.9</v>
      </c>
      <c r="O19" s="134">
        <v>329</v>
      </c>
      <c r="P19" s="133">
        <v>331</v>
      </c>
      <c r="Q19" s="177">
        <v>219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4.4509999999999996</v>
      </c>
      <c r="C23" s="216">
        <v>8.9849999999999994</v>
      </c>
      <c r="D23" s="217"/>
      <c r="E23" s="218"/>
      <c r="F23" s="52">
        <v>6.1180000000000003</v>
      </c>
      <c r="G23" s="53">
        <v>7.5359999999999996</v>
      </c>
      <c r="H23" s="216">
        <v>6.3650000000000002</v>
      </c>
      <c r="I23" s="217"/>
      <c r="J23" s="218"/>
      <c r="K23" s="52" t="s">
        <v>115</v>
      </c>
      <c r="L23" s="53">
        <v>30.248000000000001</v>
      </c>
      <c r="M23" s="105">
        <v>28.07</v>
      </c>
      <c r="N23" s="53">
        <v>34.058</v>
      </c>
      <c r="O23" s="216">
        <v>40.314999999999998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12</v>
      </c>
      <c r="C25" s="35">
        <v>30</v>
      </c>
      <c r="D25" s="35">
        <v>25</v>
      </c>
      <c r="E25" s="40">
        <v>25</v>
      </c>
      <c r="F25" s="34">
        <v>70</v>
      </c>
      <c r="G25" s="35">
        <v>1000</v>
      </c>
      <c r="H25" s="35">
        <v>20</v>
      </c>
      <c r="I25" s="35">
        <v>60</v>
      </c>
      <c r="J25" s="50">
        <v>80</v>
      </c>
      <c r="K25" s="34" t="s">
        <v>263</v>
      </c>
      <c r="L25" s="35">
        <v>520</v>
      </c>
      <c r="M25" s="73">
        <v>3200</v>
      </c>
      <c r="N25" s="35">
        <v>3300</v>
      </c>
      <c r="O25" s="35">
        <v>10</v>
      </c>
      <c r="P25" s="35">
        <v>8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58</v>
      </c>
      <c r="C26" s="131">
        <v>65.400000000000006</v>
      </c>
      <c r="D26" s="131">
        <v>69.900000000000006</v>
      </c>
      <c r="E26" s="132">
        <v>70.599999999999994</v>
      </c>
      <c r="F26" s="136">
        <v>93.8</v>
      </c>
      <c r="G26" s="130">
        <v>384</v>
      </c>
      <c r="H26" s="131">
        <v>48.7</v>
      </c>
      <c r="I26" s="131">
        <v>67.7</v>
      </c>
      <c r="J26" s="133">
        <v>77.599999999999994</v>
      </c>
      <c r="K26" s="154" t="s">
        <v>263</v>
      </c>
      <c r="L26" s="155">
        <v>339</v>
      </c>
      <c r="M26" s="155">
        <v>1886</v>
      </c>
      <c r="N26" s="155">
        <v>983</v>
      </c>
      <c r="O26" s="156">
        <v>35.1</v>
      </c>
      <c r="P26" s="156">
        <v>34.799999999999997</v>
      </c>
      <c r="Q26" s="157">
        <v>34.6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42"/>
      <c r="H27" s="47"/>
      <c r="I27" s="42"/>
      <c r="J27" s="42"/>
      <c r="K27" s="42"/>
      <c r="L27" s="42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14.512</v>
      </c>
      <c r="C30" s="36">
        <v>20.061</v>
      </c>
      <c r="D30" s="36">
        <v>23.603000000000002</v>
      </c>
      <c r="E30" s="238">
        <v>23.164999999999999</v>
      </c>
      <c r="F30" s="239"/>
      <c r="G30" s="45">
        <v>11.836</v>
      </c>
      <c r="H30" s="36">
        <v>13.981999999999999</v>
      </c>
      <c r="I30" s="36">
        <v>24.315000000000001</v>
      </c>
      <c r="J30" s="238">
        <v>28.349</v>
      </c>
      <c r="K30" s="240"/>
      <c r="L30" s="239"/>
      <c r="M30" s="45">
        <v>1.9390000000000001</v>
      </c>
      <c r="N30" s="36">
        <v>3.3929999999999998</v>
      </c>
      <c r="O30" s="238">
        <v>6.3650000000000002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30</v>
      </c>
      <c r="C32" s="35">
        <v>40</v>
      </c>
      <c r="D32" s="35">
        <v>25</v>
      </c>
      <c r="E32" s="35">
        <v>10</v>
      </c>
      <c r="F32" s="50">
        <v>8</v>
      </c>
      <c r="G32" s="34">
        <v>8</v>
      </c>
      <c r="H32" s="35">
        <v>850</v>
      </c>
      <c r="I32" s="35">
        <v>4200</v>
      </c>
      <c r="J32" s="35">
        <v>15</v>
      </c>
      <c r="K32" s="35">
        <v>15</v>
      </c>
      <c r="L32" s="40">
        <v>15</v>
      </c>
      <c r="M32" s="34">
        <v>180</v>
      </c>
      <c r="N32" s="35">
        <v>140</v>
      </c>
      <c r="O32" s="35">
        <v>90</v>
      </c>
      <c r="P32" s="35">
        <v>90</v>
      </c>
      <c r="Q32" s="40">
        <v>90</v>
      </c>
      <c r="R32" s="145"/>
    </row>
    <row r="33" spans="1:18" ht="11.25" customHeight="1" thickBot="1" x14ac:dyDescent="0.2">
      <c r="A33" s="62" t="s">
        <v>28</v>
      </c>
      <c r="B33" s="94">
        <v>147.5</v>
      </c>
      <c r="C33" s="95">
        <v>173.9</v>
      </c>
      <c r="D33" s="95">
        <v>71.599999999999994</v>
      </c>
      <c r="E33" s="95">
        <v>36.5</v>
      </c>
      <c r="F33" s="143">
        <v>41.3</v>
      </c>
      <c r="G33" s="94">
        <v>69.3</v>
      </c>
      <c r="H33" s="95">
        <v>541</v>
      </c>
      <c r="I33" s="106">
        <v>2060</v>
      </c>
      <c r="J33" s="95">
        <v>48.5</v>
      </c>
      <c r="K33" s="95">
        <v>47.4</v>
      </c>
      <c r="L33" s="116">
        <v>47.6</v>
      </c>
      <c r="M33" s="95">
        <v>143.1</v>
      </c>
      <c r="N33" s="95">
        <v>103.1</v>
      </c>
      <c r="O33" s="95">
        <v>91.3</v>
      </c>
      <c r="P33" s="95">
        <v>105.6</v>
      </c>
      <c r="Q33" s="116">
        <v>105.4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7.95</v>
      </c>
      <c r="C37" s="36">
        <v>14.135</v>
      </c>
      <c r="D37" s="36">
        <v>17.303000000000001</v>
      </c>
      <c r="E37" s="36">
        <v>18.094999999999999</v>
      </c>
      <c r="F37" s="36">
        <v>19.617999999999999</v>
      </c>
      <c r="G37" s="238">
        <v>29.605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350</v>
      </c>
      <c r="C39" s="35">
        <v>350</v>
      </c>
      <c r="D39" s="35">
        <v>480</v>
      </c>
      <c r="E39" s="35">
        <v>200</v>
      </c>
      <c r="F39" s="35">
        <v>1200</v>
      </c>
      <c r="G39" s="35">
        <v>500</v>
      </c>
      <c r="H39" s="35">
        <v>500</v>
      </c>
      <c r="I39" s="35">
        <v>500</v>
      </c>
      <c r="J39" s="35" t="s">
        <v>263</v>
      </c>
      <c r="K39" s="35" t="s">
        <v>262</v>
      </c>
      <c r="L39" s="50" t="s">
        <v>262</v>
      </c>
      <c r="M39" s="34">
        <v>480</v>
      </c>
      <c r="N39" s="35">
        <v>400</v>
      </c>
      <c r="O39" s="35">
        <v>1600</v>
      </c>
      <c r="P39" s="40">
        <v>230</v>
      </c>
      <c r="Q39" s="146"/>
      <c r="R39" s="149"/>
    </row>
    <row r="40" spans="1:18" ht="11.25" customHeight="1" thickBot="1" x14ac:dyDescent="0.2">
      <c r="A40" s="64" t="s">
        <v>28</v>
      </c>
      <c r="B40" s="129">
        <v>397</v>
      </c>
      <c r="C40" s="85">
        <v>441</v>
      </c>
      <c r="D40" s="85">
        <v>448</v>
      </c>
      <c r="E40" s="85">
        <v>396</v>
      </c>
      <c r="F40" s="85">
        <v>638</v>
      </c>
      <c r="G40" s="85">
        <v>574</v>
      </c>
      <c r="H40" s="85">
        <v>580</v>
      </c>
      <c r="I40" s="85">
        <v>581</v>
      </c>
      <c r="J40" s="86" t="s">
        <v>262</v>
      </c>
      <c r="K40" s="86" t="s">
        <v>262</v>
      </c>
      <c r="L40" s="87" t="s">
        <v>262</v>
      </c>
      <c r="M40" s="94">
        <v>296</v>
      </c>
      <c r="N40" s="95">
        <v>237</v>
      </c>
      <c r="O40" s="95">
        <v>518</v>
      </c>
      <c r="P40" s="116">
        <v>237</v>
      </c>
      <c r="Q40" s="146"/>
      <c r="R40" s="149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4.8929999999999998</v>
      </c>
      <c r="K44" s="53">
        <v>10.577999999999999</v>
      </c>
      <c r="L44" s="216">
        <v>17.497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10</v>
      </c>
      <c r="L46" s="35">
        <v>15</v>
      </c>
      <c r="M46" s="35">
        <v>25</v>
      </c>
      <c r="N46" s="40">
        <v>25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84.1</v>
      </c>
      <c r="K47" s="95">
        <v>69.599999999999994</v>
      </c>
      <c r="L47" s="95">
        <v>66.7</v>
      </c>
      <c r="M47" s="95">
        <v>73.5</v>
      </c>
      <c r="N47" s="126">
        <v>75.5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13.257999999999999</v>
      </c>
      <c r="D51" s="217"/>
      <c r="E51" s="218"/>
      <c r="F51" s="230">
        <v>14.938000000000001</v>
      </c>
      <c r="G51" s="217"/>
      <c r="H51" s="231"/>
      <c r="I51" s="216">
        <v>6.12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4" t="s">
        <v>419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220</v>
      </c>
      <c r="D53" s="50">
        <v>130</v>
      </c>
      <c r="E53" s="117" t="s">
        <v>29</v>
      </c>
      <c r="F53" s="68">
        <v>180</v>
      </c>
      <c r="G53" s="68">
        <v>180</v>
      </c>
      <c r="H53" s="68">
        <v>180</v>
      </c>
      <c r="I53" s="35">
        <v>120</v>
      </c>
      <c r="J53" s="35">
        <v>100</v>
      </c>
      <c r="K53" s="40">
        <v>120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174.3</v>
      </c>
      <c r="D54" s="95">
        <v>165.9</v>
      </c>
      <c r="E54" s="116" t="s">
        <v>29</v>
      </c>
      <c r="F54" s="88">
        <v>135.5</v>
      </c>
      <c r="G54" s="99">
        <v>140.30000000000001</v>
      </c>
      <c r="H54" s="100">
        <v>144.4</v>
      </c>
      <c r="I54" s="96">
        <v>89.8</v>
      </c>
      <c r="J54" s="96">
        <v>88.8</v>
      </c>
      <c r="K54" s="97">
        <v>88.6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44851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13.925000000000001</v>
      </c>
      <c r="E9" s="216">
        <v>15.622999999999999</v>
      </c>
      <c r="F9" s="217"/>
      <c r="G9" s="218"/>
      <c r="H9" s="90" t="s">
        <v>29</v>
      </c>
      <c r="I9" s="91" t="s">
        <v>29</v>
      </c>
      <c r="J9" s="53">
        <v>10.298</v>
      </c>
      <c r="K9" s="216">
        <v>17.181999999999999</v>
      </c>
      <c r="L9" s="217"/>
      <c r="M9" s="218"/>
      <c r="N9" s="52" t="s">
        <v>29</v>
      </c>
      <c r="O9" s="53">
        <v>16.507999999999999</v>
      </c>
      <c r="P9" s="216">
        <v>23.532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400</v>
      </c>
      <c r="F11" s="35">
        <v>550</v>
      </c>
      <c r="G11" s="40">
        <v>700</v>
      </c>
      <c r="H11" s="34" t="s">
        <v>29</v>
      </c>
      <c r="I11" s="35" t="s">
        <v>29</v>
      </c>
      <c r="J11" s="35">
        <v>370</v>
      </c>
      <c r="K11" s="35">
        <v>170</v>
      </c>
      <c r="L11" s="35">
        <v>180</v>
      </c>
      <c r="M11" s="40">
        <v>190</v>
      </c>
      <c r="N11" s="34" t="s">
        <v>29</v>
      </c>
      <c r="O11" s="35">
        <v>150</v>
      </c>
      <c r="P11" s="35">
        <v>90</v>
      </c>
      <c r="Q11" s="35">
        <v>450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305</v>
      </c>
      <c r="E12" s="96">
        <v>316</v>
      </c>
      <c r="F12" s="96">
        <v>414</v>
      </c>
      <c r="G12" s="97">
        <v>455</v>
      </c>
      <c r="H12" s="94" t="s">
        <v>29</v>
      </c>
      <c r="I12" s="95" t="s">
        <v>29</v>
      </c>
      <c r="J12" s="95">
        <v>209</v>
      </c>
      <c r="K12" s="96">
        <v>158.9</v>
      </c>
      <c r="L12" s="96">
        <v>170.4</v>
      </c>
      <c r="M12" s="97">
        <v>170.9</v>
      </c>
      <c r="N12" s="94" t="s">
        <v>29</v>
      </c>
      <c r="O12" s="95">
        <v>135.30000000000001</v>
      </c>
      <c r="P12" s="95">
        <v>103.1</v>
      </c>
      <c r="Q12" s="95">
        <v>247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9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3.7109999999999999</v>
      </c>
      <c r="C16" s="101">
        <v>9.7530000000000001</v>
      </c>
      <c r="D16" s="102">
        <v>19.195</v>
      </c>
      <c r="E16" s="53">
        <v>21.55</v>
      </c>
      <c r="F16" s="216">
        <v>22.405000000000001</v>
      </c>
      <c r="G16" s="217"/>
      <c r="H16" s="218"/>
      <c r="I16" s="52">
        <v>6.1070000000000002</v>
      </c>
      <c r="J16" s="53">
        <v>15.797000000000001</v>
      </c>
      <c r="K16" s="53">
        <v>19.760000000000002</v>
      </c>
      <c r="L16" s="245">
        <v>20.001000000000001</v>
      </c>
      <c r="M16" s="246"/>
      <c r="N16" s="247"/>
      <c r="O16" s="230">
        <v>14.192</v>
      </c>
      <c r="P16" s="231"/>
      <c r="Q16" s="117">
        <v>11.898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12</v>
      </c>
      <c r="C18" s="104">
        <v>20</v>
      </c>
      <c r="D18" s="68">
        <v>4800</v>
      </c>
      <c r="E18" s="35">
        <v>3800</v>
      </c>
      <c r="F18" s="35">
        <v>20</v>
      </c>
      <c r="G18" s="35">
        <v>20</v>
      </c>
      <c r="H18" s="40">
        <v>20</v>
      </c>
      <c r="I18" s="35">
        <v>12</v>
      </c>
      <c r="J18" s="35">
        <v>180</v>
      </c>
      <c r="K18" s="35">
        <v>3000</v>
      </c>
      <c r="L18" s="35">
        <v>10</v>
      </c>
      <c r="M18" s="35">
        <v>10</v>
      </c>
      <c r="N18" s="35">
        <v>10</v>
      </c>
      <c r="O18" s="34">
        <v>400</v>
      </c>
      <c r="P18" s="35">
        <v>420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>
        <v>46.4</v>
      </c>
      <c r="C19" s="130">
        <v>97.3</v>
      </c>
      <c r="D19" s="130">
        <v>1597</v>
      </c>
      <c r="E19" s="130">
        <v>1113</v>
      </c>
      <c r="F19" s="131">
        <v>46.6</v>
      </c>
      <c r="G19" s="131">
        <v>46.5</v>
      </c>
      <c r="H19" s="132">
        <v>46.9</v>
      </c>
      <c r="I19" s="151">
        <v>95.2</v>
      </c>
      <c r="J19" s="130">
        <v>208</v>
      </c>
      <c r="K19" s="130">
        <v>994</v>
      </c>
      <c r="L19" s="131">
        <v>46.7</v>
      </c>
      <c r="M19" s="131">
        <v>48.6</v>
      </c>
      <c r="N19" s="133">
        <v>49.3</v>
      </c>
      <c r="O19" s="134">
        <v>329</v>
      </c>
      <c r="P19" s="133">
        <v>331</v>
      </c>
      <c r="Q19" s="177">
        <v>218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5.4050000000000002</v>
      </c>
      <c r="C23" s="216">
        <v>9.016</v>
      </c>
      <c r="D23" s="217"/>
      <c r="E23" s="218"/>
      <c r="F23" s="52">
        <v>6.0839999999999996</v>
      </c>
      <c r="G23" s="53">
        <v>7.4930000000000003</v>
      </c>
      <c r="H23" s="216">
        <v>6.3049999999999997</v>
      </c>
      <c r="I23" s="217"/>
      <c r="J23" s="218"/>
      <c r="K23" s="52" t="s">
        <v>115</v>
      </c>
      <c r="L23" s="53">
        <v>30.224</v>
      </c>
      <c r="M23" s="105">
        <v>27.838000000000001</v>
      </c>
      <c r="N23" s="53">
        <v>33.845999999999997</v>
      </c>
      <c r="O23" s="216">
        <v>40.033999999999999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10</v>
      </c>
      <c r="C25" s="35">
        <v>25</v>
      </c>
      <c r="D25" s="35">
        <v>25</v>
      </c>
      <c r="E25" s="40">
        <v>20</v>
      </c>
      <c r="F25" s="34">
        <v>170</v>
      </c>
      <c r="G25" s="35">
        <v>800</v>
      </c>
      <c r="H25" s="35">
        <v>20</v>
      </c>
      <c r="I25" s="35">
        <v>50</v>
      </c>
      <c r="J25" s="50">
        <v>95</v>
      </c>
      <c r="K25" s="34" t="s">
        <v>263</v>
      </c>
      <c r="L25" s="35">
        <v>550</v>
      </c>
      <c r="M25" s="73">
        <v>3000</v>
      </c>
      <c r="N25" s="35">
        <v>3000</v>
      </c>
      <c r="O25" s="35">
        <v>10</v>
      </c>
      <c r="P25" s="35">
        <v>10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57.3</v>
      </c>
      <c r="C26" s="131">
        <v>65.8</v>
      </c>
      <c r="D26" s="131">
        <v>70.599999999999994</v>
      </c>
      <c r="E26" s="132">
        <v>68.400000000000006</v>
      </c>
      <c r="F26" s="136">
        <v>130.9</v>
      </c>
      <c r="G26" s="130">
        <v>343</v>
      </c>
      <c r="H26" s="131">
        <v>49.5</v>
      </c>
      <c r="I26" s="131">
        <v>65.099999999999994</v>
      </c>
      <c r="J26" s="133">
        <v>80.599999999999994</v>
      </c>
      <c r="K26" s="154" t="s">
        <v>263</v>
      </c>
      <c r="L26" s="155">
        <v>317</v>
      </c>
      <c r="M26" s="155">
        <v>1905</v>
      </c>
      <c r="N26" s="155">
        <v>975</v>
      </c>
      <c r="O26" s="156">
        <v>35.200000000000003</v>
      </c>
      <c r="P26" s="156">
        <v>34.4</v>
      </c>
      <c r="Q26" s="157">
        <v>34.4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42"/>
      <c r="H27" s="47"/>
      <c r="I27" s="42"/>
      <c r="J27" s="42"/>
      <c r="K27" s="42"/>
      <c r="L27" s="42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14.337</v>
      </c>
      <c r="C30" s="36">
        <v>19.933</v>
      </c>
      <c r="D30" s="36">
        <v>23.538</v>
      </c>
      <c r="E30" s="238">
        <v>23.091999999999999</v>
      </c>
      <c r="F30" s="239"/>
      <c r="G30" s="45">
        <v>11.769</v>
      </c>
      <c r="H30" s="36">
        <v>13.913</v>
      </c>
      <c r="I30" s="36">
        <v>24.123000000000001</v>
      </c>
      <c r="J30" s="238">
        <v>28.143999999999998</v>
      </c>
      <c r="K30" s="240"/>
      <c r="L30" s="239"/>
      <c r="M30" s="45">
        <v>2.0920000000000001</v>
      </c>
      <c r="N30" s="36">
        <v>3.3639999999999999</v>
      </c>
      <c r="O30" s="238">
        <v>6.3360000000000003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40</v>
      </c>
      <c r="D32" s="35">
        <v>35</v>
      </c>
      <c r="E32" s="35">
        <v>8</v>
      </c>
      <c r="F32" s="50">
        <v>8</v>
      </c>
      <c r="G32" s="34">
        <v>12</v>
      </c>
      <c r="H32" s="35">
        <v>900</v>
      </c>
      <c r="I32" s="35">
        <v>4000</v>
      </c>
      <c r="J32" s="35">
        <v>20</v>
      </c>
      <c r="K32" s="35">
        <v>20</v>
      </c>
      <c r="L32" s="40">
        <v>20</v>
      </c>
      <c r="M32" s="34">
        <v>180</v>
      </c>
      <c r="N32" s="35">
        <v>140</v>
      </c>
      <c r="O32" s="35">
        <v>80</v>
      </c>
      <c r="P32" s="35">
        <v>75</v>
      </c>
      <c r="Q32" s="40">
        <v>80</v>
      </c>
      <c r="R32" s="145"/>
    </row>
    <row r="33" spans="1:18" ht="11.25" customHeight="1" thickBot="1" x14ac:dyDescent="0.2">
      <c r="A33" s="62" t="s">
        <v>28</v>
      </c>
      <c r="B33" s="94">
        <v>137.6</v>
      </c>
      <c r="C33" s="95">
        <v>172.5</v>
      </c>
      <c r="D33" s="95">
        <v>72.8</v>
      </c>
      <c r="E33" s="95">
        <v>38.299999999999997</v>
      </c>
      <c r="F33" s="143">
        <v>42.2</v>
      </c>
      <c r="G33" s="94">
        <v>78.400000000000006</v>
      </c>
      <c r="H33" s="95">
        <v>543</v>
      </c>
      <c r="I33" s="106">
        <v>2070</v>
      </c>
      <c r="J33" s="95">
        <v>48.5</v>
      </c>
      <c r="K33" s="95">
        <v>49.2</v>
      </c>
      <c r="L33" s="116">
        <v>49.6</v>
      </c>
      <c r="M33" s="95">
        <v>143.1</v>
      </c>
      <c r="N33" s="95">
        <v>102.3</v>
      </c>
      <c r="O33" s="95">
        <v>90.5</v>
      </c>
      <c r="P33" s="95">
        <v>94.3</v>
      </c>
      <c r="Q33" s="116">
        <v>93.4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9.4390000000000001</v>
      </c>
      <c r="C37" s="36">
        <v>14.538</v>
      </c>
      <c r="D37" s="36">
        <v>17.523</v>
      </c>
      <c r="E37" s="36">
        <v>18.315000000000001</v>
      </c>
      <c r="F37" s="36">
        <v>19.567</v>
      </c>
      <c r="G37" s="238">
        <v>29.39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380</v>
      </c>
      <c r="C39" s="35">
        <v>400</v>
      </c>
      <c r="D39" s="35">
        <v>480</v>
      </c>
      <c r="E39" s="35">
        <v>350</v>
      </c>
      <c r="F39" s="35">
        <v>1200</v>
      </c>
      <c r="G39" s="35">
        <v>600</v>
      </c>
      <c r="H39" s="35">
        <v>600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450</v>
      </c>
      <c r="N39" s="35">
        <v>450</v>
      </c>
      <c r="O39" s="35">
        <v>1400</v>
      </c>
      <c r="P39" s="40">
        <v>220</v>
      </c>
      <c r="Q39" s="146"/>
      <c r="R39" s="149"/>
    </row>
    <row r="40" spans="1:18" ht="11.25" customHeight="1" thickBot="1" x14ac:dyDescent="0.2">
      <c r="A40" s="64" t="s">
        <v>28</v>
      </c>
      <c r="B40" s="129">
        <v>425</v>
      </c>
      <c r="C40" s="85">
        <v>444</v>
      </c>
      <c r="D40" s="85">
        <v>444</v>
      </c>
      <c r="E40" s="85">
        <v>463</v>
      </c>
      <c r="F40" s="85">
        <v>638</v>
      </c>
      <c r="G40" s="85">
        <v>587</v>
      </c>
      <c r="H40" s="85">
        <v>591</v>
      </c>
      <c r="I40" s="85">
        <v>592</v>
      </c>
      <c r="J40" s="86" t="s">
        <v>262</v>
      </c>
      <c r="K40" s="86" t="s">
        <v>262</v>
      </c>
      <c r="L40" s="87" t="s">
        <v>262</v>
      </c>
      <c r="M40" s="94">
        <v>294</v>
      </c>
      <c r="N40" s="95">
        <v>247</v>
      </c>
      <c r="O40" s="95">
        <v>484</v>
      </c>
      <c r="P40" s="116">
        <v>236</v>
      </c>
      <c r="Q40" s="146"/>
      <c r="R40" s="149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4.8410000000000002</v>
      </c>
      <c r="K44" s="53">
        <v>10.61</v>
      </c>
      <c r="L44" s="216">
        <v>17.384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10</v>
      </c>
      <c r="K46" s="35">
        <v>12</v>
      </c>
      <c r="L46" s="35">
        <v>12</v>
      </c>
      <c r="M46" s="35">
        <v>25</v>
      </c>
      <c r="N46" s="40">
        <v>30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79.3</v>
      </c>
      <c r="K47" s="95">
        <v>68.7</v>
      </c>
      <c r="L47" s="95">
        <v>66.900000000000006</v>
      </c>
      <c r="M47" s="95">
        <v>74.5</v>
      </c>
      <c r="N47" s="126">
        <v>76.3</v>
      </c>
      <c r="O47" s="174"/>
      <c r="P47" s="174"/>
      <c r="Q47" s="174"/>
      <c r="R47" s="175"/>
    </row>
    <row r="48" spans="1:18" ht="7.5" customHeight="1" thickBot="1" x14ac:dyDescent="0.2">
      <c r="A48" s="58"/>
      <c r="B48" s="147"/>
      <c r="C48" s="147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13.337</v>
      </c>
      <c r="D51" s="217"/>
      <c r="E51" s="218"/>
      <c r="F51" s="230">
        <v>14.738</v>
      </c>
      <c r="G51" s="217"/>
      <c r="H51" s="231"/>
      <c r="I51" s="216">
        <v>6.0640000000000001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4" t="s">
        <v>419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230</v>
      </c>
      <c r="D53" s="50">
        <v>140</v>
      </c>
      <c r="E53" s="117" t="s">
        <v>29</v>
      </c>
      <c r="F53" s="68">
        <v>180</v>
      </c>
      <c r="G53" s="68">
        <v>200</v>
      </c>
      <c r="H53" s="68">
        <v>200</v>
      </c>
      <c r="I53" s="35">
        <v>100</v>
      </c>
      <c r="J53" s="35">
        <v>90</v>
      </c>
      <c r="K53" s="40">
        <v>90</v>
      </c>
      <c r="L53" s="145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175</v>
      </c>
      <c r="D54" s="95">
        <v>167.6</v>
      </c>
      <c r="E54" s="116" t="s">
        <v>29</v>
      </c>
      <c r="F54" s="88">
        <v>132.30000000000001</v>
      </c>
      <c r="G54" s="99">
        <v>133.4</v>
      </c>
      <c r="H54" s="100">
        <v>137.80000000000001</v>
      </c>
      <c r="I54" s="96">
        <v>82.5</v>
      </c>
      <c r="J54" s="96">
        <v>82</v>
      </c>
      <c r="K54" s="97">
        <v>81.599999999999994</v>
      </c>
      <c r="L54" s="145"/>
      <c r="M54" s="209"/>
      <c r="N54" s="209"/>
      <c r="O54" s="209"/>
      <c r="P54" s="209"/>
      <c r="Q54" s="209"/>
      <c r="R54" s="209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A16" zoomScale="106" zoomScaleNormal="94" zoomScaleSheetLayoutView="106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44858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14.766999999999999</v>
      </c>
      <c r="E9" s="216">
        <v>19.831</v>
      </c>
      <c r="F9" s="217"/>
      <c r="G9" s="218"/>
      <c r="H9" s="90" t="s">
        <v>29</v>
      </c>
      <c r="I9" s="91" t="s">
        <v>29</v>
      </c>
      <c r="J9" s="53">
        <v>10.272</v>
      </c>
      <c r="K9" s="216">
        <v>17.550999999999998</v>
      </c>
      <c r="L9" s="217"/>
      <c r="M9" s="218"/>
      <c r="N9" s="52" t="s">
        <v>29</v>
      </c>
      <c r="O9" s="53">
        <v>16.335000000000001</v>
      </c>
      <c r="P9" s="216">
        <v>23.631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250</v>
      </c>
      <c r="F11" s="35">
        <v>1000</v>
      </c>
      <c r="G11" s="40">
        <v>1200</v>
      </c>
      <c r="H11" s="34" t="s">
        <v>29</v>
      </c>
      <c r="I11" s="35" t="s">
        <v>29</v>
      </c>
      <c r="J11" s="35">
        <v>350</v>
      </c>
      <c r="K11" s="35">
        <v>190</v>
      </c>
      <c r="L11" s="35">
        <v>200</v>
      </c>
      <c r="M11" s="40">
        <v>200</v>
      </c>
      <c r="N11" s="34" t="s">
        <v>29</v>
      </c>
      <c r="O11" s="35">
        <v>150</v>
      </c>
      <c r="P11" s="35">
        <v>180</v>
      </c>
      <c r="Q11" s="35">
        <v>380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308</v>
      </c>
      <c r="E12" s="96">
        <v>239</v>
      </c>
      <c r="F12" s="96">
        <v>506</v>
      </c>
      <c r="G12" s="97">
        <v>663</v>
      </c>
      <c r="H12" s="94" t="s">
        <v>29</v>
      </c>
      <c r="I12" s="95" t="s">
        <v>29</v>
      </c>
      <c r="J12" s="95">
        <v>207</v>
      </c>
      <c r="K12" s="96">
        <v>152</v>
      </c>
      <c r="L12" s="96">
        <v>167</v>
      </c>
      <c r="M12" s="97">
        <v>168</v>
      </c>
      <c r="N12" s="94" t="s">
        <v>29</v>
      </c>
      <c r="O12" s="95">
        <v>136</v>
      </c>
      <c r="P12" s="95">
        <v>140</v>
      </c>
      <c r="Q12" s="95">
        <v>247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9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3.8420000000000001</v>
      </c>
      <c r="C16" s="101">
        <v>9.9179999999999993</v>
      </c>
      <c r="D16" s="102">
        <v>19.181999999999999</v>
      </c>
      <c r="E16" s="53">
        <v>21.591999999999999</v>
      </c>
      <c r="F16" s="216">
        <v>24.341000000000001</v>
      </c>
      <c r="G16" s="217"/>
      <c r="H16" s="218"/>
      <c r="I16" s="52">
        <v>7.5060000000000002</v>
      </c>
      <c r="J16" s="53">
        <v>15.936999999999999</v>
      </c>
      <c r="K16" s="53">
        <v>19.852</v>
      </c>
      <c r="L16" s="245">
        <v>20.762</v>
      </c>
      <c r="M16" s="246"/>
      <c r="N16" s="247"/>
      <c r="O16" s="230">
        <v>15.989000000000001</v>
      </c>
      <c r="P16" s="231"/>
      <c r="Q16" s="117">
        <v>13.492000000000001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>
        <v>5</v>
      </c>
      <c r="C18" s="104">
        <v>15</v>
      </c>
      <c r="D18" s="68">
        <v>4500</v>
      </c>
      <c r="E18" s="35">
        <v>3600</v>
      </c>
      <c r="F18" s="35">
        <v>25</v>
      </c>
      <c r="G18" s="35">
        <v>20</v>
      </c>
      <c r="H18" s="40">
        <v>20</v>
      </c>
      <c r="I18" s="35">
        <v>15</v>
      </c>
      <c r="J18" s="35">
        <v>190</v>
      </c>
      <c r="K18" s="35">
        <v>3200</v>
      </c>
      <c r="L18" s="35">
        <v>10</v>
      </c>
      <c r="M18" s="35">
        <v>10</v>
      </c>
      <c r="N18" s="35">
        <v>10</v>
      </c>
      <c r="O18" s="34">
        <v>390</v>
      </c>
      <c r="P18" s="35">
        <v>400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>
        <v>49</v>
      </c>
      <c r="C19" s="130">
        <v>92</v>
      </c>
      <c r="D19" s="130">
        <v>1604</v>
      </c>
      <c r="E19" s="130">
        <v>1098</v>
      </c>
      <c r="F19" s="131">
        <v>51</v>
      </c>
      <c r="G19" s="131">
        <v>46.5</v>
      </c>
      <c r="H19" s="132">
        <v>46.9</v>
      </c>
      <c r="I19" s="151">
        <v>112</v>
      </c>
      <c r="J19" s="130">
        <v>208</v>
      </c>
      <c r="K19" s="130">
        <v>976</v>
      </c>
      <c r="L19" s="131">
        <v>46.7</v>
      </c>
      <c r="M19" s="131">
        <v>46</v>
      </c>
      <c r="N19" s="133">
        <v>47</v>
      </c>
      <c r="O19" s="134">
        <v>340</v>
      </c>
      <c r="P19" s="133">
        <v>327</v>
      </c>
      <c r="Q19" s="177">
        <v>218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6.2850000000000001</v>
      </c>
      <c r="C23" s="216">
        <v>9.6289999999999996</v>
      </c>
      <c r="D23" s="217"/>
      <c r="E23" s="218"/>
      <c r="F23" s="52">
        <v>6.2149999999999999</v>
      </c>
      <c r="G23" s="53">
        <v>7.609</v>
      </c>
      <c r="H23" s="216">
        <v>6.7110000000000003</v>
      </c>
      <c r="I23" s="217"/>
      <c r="J23" s="218"/>
      <c r="K23" s="52" t="s">
        <v>115</v>
      </c>
      <c r="L23" s="53">
        <v>30.187000000000001</v>
      </c>
      <c r="M23" s="105">
        <v>27.84</v>
      </c>
      <c r="N23" s="53">
        <v>33.835000000000001</v>
      </c>
      <c r="O23" s="216">
        <v>40.665999999999997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10</v>
      </c>
      <c r="C25" s="35">
        <v>20</v>
      </c>
      <c r="D25" s="35">
        <v>20</v>
      </c>
      <c r="E25" s="40">
        <v>20</v>
      </c>
      <c r="F25" s="34">
        <v>200</v>
      </c>
      <c r="G25" s="35">
        <v>800</v>
      </c>
      <c r="H25" s="35">
        <v>30</v>
      </c>
      <c r="I25" s="35">
        <v>30</v>
      </c>
      <c r="J25" s="50">
        <v>35</v>
      </c>
      <c r="K25" s="34" t="s">
        <v>263</v>
      </c>
      <c r="L25" s="35">
        <v>550</v>
      </c>
      <c r="M25" s="73">
        <v>3000</v>
      </c>
      <c r="N25" s="35">
        <v>4000</v>
      </c>
      <c r="O25" s="35">
        <v>10</v>
      </c>
      <c r="P25" s="35">
        <v>8</v>
      </c>
      <c r="Q25" s="40">
        <v>10</v>
      </c>
      <c r="R25" s="146"/>
    </row>
    <row r="26" spans="1:18" ht="11.25" customHeight="1" thickBot="1" x14ac:dyDescent="0.2">
      <c r="A26" s="57" t="s">
        <v>28</v>
      </c>
      <c r="B26" s="136">
        <v>62</v>
      </c>
      <c r="C26" s="131">
        <v>65.8</v>
      </c>
      <c r="D26" s="131">
        <v>67</v>
      </c>
      <c r="E26" s="132">
        <v>66</v>
      </c>
      <c r="F26" s="136">
        <v>149</v>
      </c>
      <c r="G26" s="130">
        <v>324</v>
      </c>
      <c r="H26" s="131">
        <v>55</v>
      </c>
      <c r="I26" s="131">
        <v>58</v>
      </c>
      <c r="J26" s="133">
        <v>59</v>
      </c>
      <c r="K26" s="154" t="s">
        <v>263</v>
      </c>
      <c r="L26" s="155">
        <v>343</v>
      </c>
      <c r="M26" s="155">
        <v>1905</v>
      </c>
      <c r="N26" s="155">
        <v>1139</v>
      </c>
      <c r="O26" s="156">
        <v>36</v>
      </c>
      <c r="P26" s="156">
        <v>36</v>
      </c>
      <c r="Q26" s="157">
        <v>35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14.542999999999999</v>
      </c>
      <c r="C30" s="36">
        <v>19.995000000000001</v>
      </c>
      <c r="D30" s="36">
        <v>23.62</v>
      </c>
      <c r="E30" s="238">
        <v>23.617999999999999</v>
      </c>
      <c r="F30" s="239"/>
      <c r="G30" s="45">
        <v>11.832000000000001</v>
      </c>
      <c r="H30" s="36">
        <v>13.94</v>
      </c>
      <c r="I30" s="36">
        <v>24.212</v>
      </c>
      <c r="J30" s="238">
        <v>30.352</v>
      </c>
      <c r="K30" s="240"/>
      <c r="L30" s="239"/>
      <c r="M30" s="45">
        <v>2.6120000000000001</v>
      </c>
      <c r="N30" s="36">
        <v>3.7770000000000001</v>
      </c>
      <c r="O30" s="238">
        <v>6.9080000000000004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15</v>
      </c>
      <c r="C32" s="35">
        <v>30</v>
      </c>
      <c r="D32" s="35">
        <v>35</v>
      </c>
      <c r="E32" s="35">
        <v>8</v>
      </c>
      <c r="F32" s="50">
        <v>8</v>
      </c>
      <c r="G32" s="34">
        <v>8</v>
      </c>
      <c r="H32" s="35">
        <v>950</v>
      </c>
      <c r="I32" s="35">
        <v>3800</v>
      </c>
      <c r="J32" s="35">
        <v>15</v>
      </c>
      <c r="K32" s="35">
        <v>10</v>
      </c>
      <c r="L32" s="40">
        <v>15</v>
      </c>
      <c r="M32" s="34">
        <v>190</v>
      </c>
      <c r="N32" s="35">
        <v>140</v>
      </c>
      <c r="O32" s="35">
        <v>75</v>
      </c>
      <c r="P32" s="35">
        <v>75</v>
      </c>
      <c r="Q32" s="40">
        <v>75</v>
      </c>
      <c r="R32" s="145"/>
    </row>
    <row r="33" spans="1:18" ht="11.25" customHeight="1" thickBot="1" x14ac:dyDescent="0.2">
      <c r="A33" s="62" t="s">
        <v>28</v>
      </c>
      <c r="B33" s="94">
        <v>121</v>
      </c>
      <c r="C33" s="95">
        <v>168</v>
      </c>
      <c r="D33" s="95">
        <v>76</v>
      </c>
      <c r="E33" s="95">
        <v>40</v>
      </c>
      <c r="F33" s="143">
        <v>38</v>
      </c>
      <c r="G33" s="94">
        <v>72</v>
      </c>
      <c r="H33" s="95">
        <v>535</v>
      </c>
      <c r="I33" s="106">
        <v>2020</v>
      </c>
      <c r="J33" s="95">
        <v>48.5</v>
      </c>
      <c r="K33" s="95">
        <v>49.2</v>
      </c>
      <c r="L33" s="116">
        <v>49</v>
      </c>
      <c r="M33" s="95">
        <v>152</v>
      </c>
      <c r="N33" s="95">
        <v>106</v>
      </c>
      <c r="O33" s="95">
        <v>90.5</v>
      </c>
      <c r="P33" s="95">
        <v>88</v>
      </c>
      <c r="Q33" s="116">
        <v>86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7.085</v>
      </c>
      <c r="C37" s="36">
        <v>14.734</v>
      </c>
      <c r="D37" s="36">
        <v>17.707000000000001</v>
      </c>
      <c r="E37" s="36">
        <v>18.382999999999999</v>
      </c>
      <c r="F37" s="36">
        <v>19.591999999999999</v>
      </c>
      <c r="G37" s="238">
        <v>29.422000000000001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420</v>
      </c>
      <c r="C39" s="35">
        <v>400</v>
      </c>
      <c r="D39" s="35">
        <v>480</v>
      </c>
      <c r="E39" s="35">
        <v>350</v>
      </c>
      <c r="F39" s="35">
        <v>1200</v>
      </c>
      <c r="G39" s="35">
        <v>650</v>
      </c>
      <c r="H39" s="35">
        <v>550</v>
      </c>
      <c r="I39" s="35">
        <v>600</v>
      </c>
      <c r="J39" s="35" t="s">
        <v>263</v>
      </c>
      <c r="K39" s="35" t="s">
        <v>262</v>
      </c>
      <c r="L39" s="50" t="s">
        <v>262</v>
      </c>
      <c r="M39" s="34">
        <v>400</v>
      </c>
      <c r="N39" s="35">
        <v>330</v>
      </c>
      <c r="O39" s="35">
        <v>1500</v>
      </c>
      <c r="P39" s="40">
        <v>550</v>
      </c>
      <c r="Q39" s="146"/>
      <c r="R39" s="149"/>
    </row>
    <row r="40" spans="1:18" ht="11.25" customHeight="1" thickBot="1" x14ac:dyDescent="0.2">
      <c r="A40" s="64" t="s">
        <v>28</v>
      </c>
      <c r="B40" s="129">
        <v>439</v>
      </c>
      <c r="C40" s="85">
        <v>486</v>
      </c>
      <c r="D40" s="85">
        <v>466</v>
      </c>
      <c r="E40" s="85">
        <v>484</v>
      </c>
      <c r="F40" s="85">
        <v>650</v>
      </c>
      <c r="G40" s="85">
        <v>590</v>
      </c>
      <c r="H40" s="85">
        <v>586</v>
      </c>
      <c r="I40" s="85">
        <v>575</v>
      </c>
      <c r="J40" s="86" t="s">
        <v>262</v>
      </c>
      <c r="K40" s="86" t="s">
        <v>262</v>
      </c>
      <c r="L40" s="87" t="s">
        <v>262</v>
      </c>
      <c r="M40" s="94">
        <v>270</v>
      </c>
      <c r="N40" s="95">
        <v>236</v>
      </c>
      <c r="O40" s="95">
        <v>534</v>
      </c>
      <c r="P40" s="116">
        <v>397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4.04</v>
      </c>
      <c r="K44" s="53">
        <v>10.778</v>
      </c>
      <c r="L44" s="216">
        <v>17.734999999999999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10</v>
      </c>
      <c r="K46" s="35">
        <v>12</v>
      </c>
      <c r="L46" s="35">
        <v>15</v>
      </c>
      <c r="M46" s="35">
        <v>20</v>
      </c>
      <c r="N46" s="40">
        <v>25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79.3</v>
      </c>
      <c r="K47" s="95">
        <v>68</v>
      </c>
      <c r="L47" s="95">
        <v>69</v>
      </c>
      <c r="M47" s="95">
        <v>72</v>
      </c>
      <c r="N47" s="126">
        <v>77</v>
      </c>
      <c r="O47" s="174"/>
      <c r="P47" s="174"/>
      <c r="Q47" s="174"/>
      <c r="R47" s="175"/>
    </row>
    <row r="48" spans="1:18" ht="7.5" customHeight="1" thickBot="1" x14ac:dyDescent="0.2">
      <c r="A48" s="58"/>
      <c r="B48" s="47"/>
      <c r="C48" s="47"/>
      <c r="D48" s="42"/>
      <c r="E48" s="42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14.304</v>
      </c>
      <c r="D51" s="217"/>
      <c r="E51" s="218"/>
      <c r="F51" s="230">
        <v>15.036</v>
      </c>
      <c r="G51" s="217"/>
      <c r="H51" s="231"/>
      <c r="I51" s="216">
        <v>6.4340000000000002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8" t="s">
        <v>426</v>
      </c>
      <c r="N52" s="259"/>
      <c r="O52" s="259"/>
      <c r="P52" s="259"/>
      <c r="Q52" s="259"/>
      <c r="R52" s="259"/>
    </row>
    <row r="53" spans="1:18" ht="11.25" customHeight="1" x14ac:dyDescent="0.15">
      <c r="A53" s="61" t="s">
        <v>27</v>
      </c>
      <c r="B53" s="52" t="s">
        <v>29</v>
      </c>
      <c r="C53" s="35">
        <v>170</v>
      </c>
      <c r="D53" s="50">
        <v>160</v>
      </c>
      <c r="E53" s="117" t="s">
        <v>29</v>
      </c>
      <c r="F53" s="68">
        <v>160</v>
      </c>
      <c r="G53" s="68">
        <v>170</v>
      </c>
      <c r="H53" s="68">
        <v>200</v>
      </c>
      <c r="I53" s="35">
        <v>80</v>
      </c>
      <c r="J53" s="35">
        <v>80</v>
      </c>
      <c r="K53" s="40">
        <v>80</v>
      </c>
      <c r="L53" s="145"/>
      <c r="M53" s="260"/>
      <c r="N53" s="260"/>
      <c r="O53" s="260"/>
      <c r="P53" s="260"/>
      <c r="Q53" s="260"/>
      <c r="R53" s="260"/>
    </row>
    <row r="54" spans="1:18" ht="11.25" customHeight="1" thickBot="1" x14ac:dyDescent="0.2">
      <c r="A54" s="62" t="s">
        <v>28</v>
      </c>
      <c r="B54" s="94" t="s">
        <v>29</v>
      </c>
      <c r="C54" s="95">
        <v>169</v>
      </c>
      <c r="D54" s="95">
        <v>173</v>
      </c>
      <c r="E54" s="116" t="s">
        <v>29</v>
      </c>
      <c r="F54" s="88">
        <v>132</v>
      </c>
      <c r="G54" s="99">
        <v>136</v>
      </c>
      <c r="H54" s="100">
        <v>137</v>
      </c>
      <c r="I54" s="96">
        <v>77</v>
      </c>
      <c r="J54" s="96">
        <v>77</v>
      </c>
      <c r="K54" s="97">
        <v>77</v>
      </c>
      <c r="L54" s="145"/>
      <c r="M54" s="260"/>
      <c r="N54" s="260"/>
      <c r="O54" s="260"/>
      <c r="P54" s="260"/>
      <c r="Q54" s="260"/>
      <c r="R54" s="260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60"/>
      <c r="N55" s="260"/>
      <c r="O55" s="260"/>
      <c r="P55" s="260"/>
      <c r="Q55" s="260"/>
      <c r="R55" s="26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Normal="100" zoomScaleSheetLayoutView="106" zoomScalePageLayoutView="146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44865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15.246</v>
      </c>
      <c r="E9" s="216">
        <v>20.105</v>
      </c>
      <c r="F9" s="217"/>
      <c r="G9" s="218"/>
      <c r="H9" s="90" t="s">
        <v>29</v>
      </c>
      <c r="I9" s="91" t="s">
        <v>29</v>
      </c>
      <c r="J9" s="53">
        <v>10.368</v>
      </c>
      <c r="K9" s="216">
        <v>17.363</v>
      </c>
      <c r="L9" s="217"/>
      <c r="M9" s="218"/>
      <c r="N9" s="52" t="s">
        <v>29</v>
      </c>
      <c r="O9" s="53">
        <v>16.472999999999999</v>
      </c>
      <c r="P9" s="216">
        <v>23.863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15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210</v>
      </c>
      <c r="F11" s="35">
        <v>1000</v>
      </c>
      <c r="G11" s="40">
        <v>1600</v>
      </c>
      <c r="H11" s="34" t="s">
        <v>29</v>
      </c>
      <c r="I11" s="35" t="s">
        <v>29</v>
      </c>
      <c r="J11" s="35">
        <v>360</v>
      </c>
      <c r="K11" s="35">
        <v>190</v>
      </c>
      <c r="L11" s="35">
        <v>170</v>
      </c>
      <c r="M11" s="40">
        <v>200</v>
      </c>
      <c r="N11" s="34" t="s">
        <v>29</v>
      </c>
      <c r="O11" s="35">
        <v>150</v>
      </c>
      <c r="P11" s="35">
        <v>90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303</v>
      </c>
      <c r="E12" s="96">
        <v>226</v>
      </c>
      <c r="F12" s="96">
        <v>488</v>
      </c>
      <c r="G12" s="97">
        <v>744</v>
      </c>
      <c r="H12" s="94" t="s">
        <v>29</v>
      </c>
      <c r="I12" s="95" t="s">
        <v>29</v>
      </c>
      <c r="J12" s="95">
        <v>209</v>
      </c>
      <c r="K12" s="96">
        <v>155.80000000000001</v>
      </c>
      <c r="L12" s="96">
        <v>156.4</v>
      </c>
      <c r="M12" s="97">
        <v>162.9</v>
      </c>
      <c r="N12" s="94" t="s">
        <v>29</v>
      </c>
      <c r="O12" s="95">
        <v>141.4</v>
      </c>
      <c r="P12" s="95">
        <v>108.2</v>
      </c>
      <c r="Q12" s="95">
        <v>246</v>
      </c>
      <c r="R12" s="116" t="s">
        <v>29</v>
      </c>
    </row>
    <row r="13" spans="1:18" ht="7.5" customHeight="1" thickBot="1" x14ac:dyDescent="0.2">
      <c r="A13" s="58"/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9"/>
      <c r="R13" s="146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146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146"/>
    </row>
    <row r="16" spans="1:18" ht="11.25" customHeight="1" x14ac:dyDescent="0.15">
      <c r="A16" s="59" t="s">
        <v>40</v>
      </c>
      <c r="B16" s="53">
        <v>4.16</v>
      </c>
      <c r="C16" s="101">
        <v>10.186999999999999</v>
      </c>
      <c r="D16" s="102">
        <v>19.263000000000002</v>
      </c>
      <c r="E16" s="53">
        <v>21.86</v>
      </c>
      <c r="F16" s="216">
        <v>24.523</v>
      </c>
      <c r="G16" s="217"/>
      <c r="H16" s="218"/>
      <c r="I16" s="52">
        <v>8.3369999999999997</v>
      </c>
      <c r="J16" s="53">
        <v>16.260000000000002</v>
      </c>
      <c r="K16" s="53">
        <v>19.908999999999999</v>
      </c>
      <c r="L16" s="245">
        <v>20.797999999999998</v>
      </c>
      <c r="M16" s="246"/>
      <c r="N16" s="247"/>
      <c r="O16" s="230">
        <v>16.425000000000001</v>
      </c>
      <c r="P16" s="231"/>
      <c r="Q16" s="117">
        <v>14.2</v>
      </c>
      <c r="R16" s="146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146"/>
    </row>
    <row r="18" spans="1:18" ht="11.25" customHeight="1" x14ac:dyDescent="0.15">
      <c r="A18" s="56" t="s">
        <v>27</v>
      </c>
      <c r="B18" s="35" t="s">
        <v>115</v>
      </c>
      <c r="C18" s="104">
        <v>15</v>
      </c>
      <c r="D18" s="68">
        <v>4000</v>
      </c>
      <c r="E18" s="35">
        <v>3700</v>
      </c>
      <c r="F18" s="35">
        <v>28</v>
      </c>
      <c r="G18" s="35">
        <v>25</v>
      </c>
      <c r="H18" s="40">
        <v>25</v>
      </c>
      <c r="I18" s="35">
        <v>20</v>
      </c>
      <c r="J18" s="35">
        <v>180</v>
      </c>
      <c r="K18" s="35">
        <v>2800</v>
      </c>
      <c r="L18" s="35">
        <v>10</v>
      </c>
      <c r="M18" s="35">
        <v>10</v>
      </c>
      <c r="N18" s="35">
        <v>10</v>
      </c>
      <c r="O18" s="34">
        <v>420</v>
      </c>
      <c r="P18" s="35">
        <v>320</v>
      </c>
      <c r="Q18" s="40">
        <v>160</v>
      </c>
      <c r="R18" s="146"/>
    </row>
    <row r="19" spans="1:18" ht="11.25" customHeight="1" thickBot="1" x14ac:dyDescent="0.2">
      <c r="A19" s="57" t="s">
        <v>28</v>
      </c>
      <c r="B19" s="130" t="s">
        <v>115</v>
      </c>
      <c r="C19" s="130">
        <v>96.4</v>
      </c>
      <c r="D19" s="130">
        <v>1597</v>
      </c>
      <c r="E19" s="130">
        <v>1073</v>
      </c>
      <c r="F19" s="131">
        <v>48</v>
      </c>
      <c r="G19" s="131">
        <v>47.8</v>
      </c>
      <c r="H19" s="132">
        <v>47.8</v>
      </c>
      <c r="I19" s="151">
        <v>109</v>
      </c>
      <c r="J19" s="130">
        <v>212</v>
      </c>
      <c r="K19" s="130">
        <v>1033</v>
      </c>
      <c r="L19" s="131">
        <v>46.3</v>
      </c>
      <c r="M19" s="131">
        <v>45.9</v>
      </c>
      <c r="N19" s="133">
        <v>45.6</v>
      </c>
      <c r="O19" s="134">
        <v>320</v>
      </c>
      <c r="P19" s="133">
        <v>323</v>
      </c>
      <c r="Q19" s="177">
        <v>213</v>
      </c>
      <c r="R19" s="146"/>
    </row>
    <row r="20" spans="1:18" ht="7.5" customHeight="1" thickBot="1" x14ac:dyDescent="0.2">
      <c r="A20" s="58"/>
      <c r="B20" s="144"/>
      <c r="C20" s="144"/>
      <c r="D20" s="145"/>
      <c r="E20" s="145"/>
      <c r="F20" s="145"/>
      <c r="G20" s="147"/>
      <c r="H20" s="147"/>
      <c r="I20" s="147"/>
      <c r="J20" s="147"/>
      <c r="K20" s="145"/>
      <c r="L20" s="145"/>
      <c r="M20" s="145"/>
      <c r="N20" s="145"/>
      <c r="O20" s="145"/>
      <c r="P20" s="145"/>
      <c r="Q20" s="176"/>
      <c r="R20" s="146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146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146"/>
    </row>
    <row r="23" spans="1:18" ht="11.25" customHeight="1" x14ac:dyDescent="0.15">
      <c r="A23" s="59" t="s">
        <v>40</v>
      </c>
      <c r="B23" s="52">
        <v>6.6740000000000004</v>
      </c>
      <c r="C23" s="216">
        <v>9.7080000000000002</v>
      </c>
      <c r="D23" s="217"/>
      <c r="E23" s="218"/>
      <c r="F23" s="52">
        <v>6.3419999999999996</v>
      </c>
      <c r="G23" s="53">
        <v>7.6369999999999996</v>
      </c>
      <c r="H23" s="216">
        <v>6.7729999999999997</v>
      </c>
      <c r="I23" s="217"/>
      <c r="J23" s="218"/>
      <c r="K23" s="52" t="s">
        <v>115</v>
      </c>
      <c r="L23" s="53">
        <v>30.161999999999999</v>
      </c>
      <c r="M23" s="105">
        <v>27.870999999999999</v>
      </c>
      <c r="N23" s="53">
        <v>33.923000000000002</v>
      </c>
      <c r="O23" s="216">
        <v>41.008000000000003</v>
      </c>
      <c r="P23" s="217"/>
      <c r="Q23" s="218"/>
      <c r="R23" s="146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146"/>
    </row>
    <row r="25" spans="1:18" ht="11.25" customHeight="1" x14ac:dyDescent="0.15">
      <c r="A25" s="56" t="s">
        <v>27</v>
      </c>
      <c r="B25" s="34">
        <v>10</v>
      </c>
      <c r="C25" s="35">
        <v>25</v>
      </c>
      <c r="D25" s="35">
        <v>25</v>
      </c>
      <c r="E25" s="40">
        <v>20</v>
      </c>
      <c r="F25" s="34">
        <v>350</v>
      </c>
      <c r="G25" s="35">
        <v>750</v>
      </c>
      <c r="H25" s="35">
        <v>25</v>
      </c>
      <c r="I25" s="35">
        <v>25</v>
      </c>
      <c r="J25" s="50">
        <v>25</v>
      </c>
      <c r="K25" s="34" t="s">
        <v>263</v>
      </c>
      <c r="L25" s="35">
        <v>500</v>
      </c>
      <c r="M25" s="73">
        <v>3000</v>
      </c>
      <c r="N25" s="35">
        <v>2700</v>
      </c>
      <c r="O25" s="35">
        <v>10</v>
      </c>
      <c r="P25" s="35">
        <v>10</v>
      </c>
      <c r="Q25" s="40">
        <v>8</v>
      </c>
      <c r="R25" s="146"/>
    </row>
    <row r="26" spans="1:18" ht="11.25" customHeight="1" thickBot="1" x14ac:dyDescent="0.2">
      <c r="A26" s="57" t="s">
        <v>28</v>
      </c>
      <c r="B26" s="136">
        <v>57.8</v>
      </c>
      <c r="C26" s="131">
        <v>65.2</v>
      </c>
      <c r="D26" s="131">
        <v>66.5</v>
      </c>
      <c r="E26" s="132">
        <v>65.2</v>
      </c>
      <c r="F26" s="136">
        <v>164.1</v>
      </c>
      <c r="G26" s="130">
        <v>285</v>
      </c>
      <c r="H26" s="131">
        <v>45.8</v>
      </c>
      <c r="I26" s="131">
        <v>47.3</v>
      </c>
      <c r="J26" s="133">
        <v>47.5</v>
      </c>
      <c r="K26" s="154" t="s">
        <v>263</v>
      </c>
      <c r="L26" s="155">
        <v>288</v>
      </c>
      <c r="M26" s="155">
        <v>1677</v>
      </c>
      <c r="N26" s="155">
        <v>836</v>
      </c>
      <c r="O26" s="156">
        <v>31.2</v>
      </c>
      <c r="P26" s="156">
        <v>30.4</v>
      </c>
      <c r="Q26" s="157">
        <v>29.8</v>
      </c>
      <c r="R26" s="146"/>
    </row>
    <row r="27" spans="1:18" ht="7.5" customHeight="1" thickBot="1" x14ac:dyDescent="0.2">
      <c r="A27" s="58"/>
      <c r="B27" s="147"/>
      <c r="C27" s="147"/>
      <c r="D27" s="147"/>
      <c r="E27" s="145"/>
      <c r="F27" s="145"/>
      <c r="G27" s="145"/>
      <c r="H27" s="147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145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145"/>
    </row>
    <row r="30" spans="1:18" ht="11.25" customHeight="1" x14ac:dyDescent="0.15">
      <c r="A30" s="60" t="s">
        <v>40</v>
      </c>
      <c r="B30" s="45">
        <v>14.692</v>
      </c>
      <c r="C30" s="36">
        <v>20.052</v>
      </c>
      <c r="D30" s="36">
        <v>23.663</v>
      </c>
      <c r="E30" s="238">
        <v>23.678000000000001</v>
      </c>
      <c r="F30" s="239"/>
      <c r="G30" s="45">
        <v>11.956</v>
      </c>
      <c r="H30" s="36">
        <v>14</v>
      </c>
      <c r="I30" s="36">
        <v>24.398</v>
      </c>
      <c r="J30" s="238">
        <v>30.734000000000002</v>
      </c>
      <c r="K30" s="240"/>
      <c r="L30" s="239"/>
      <c r="M30" s="45">
        <v>2.8980000000000001</v>
      </c>
      <c r="N30" s="36">
        <v>3.9929999999999999</v>
      </c>
      <c r="O30" s="238">
        <v>6.8710000000000004</v>
      </c>
      <c r="P30" s="240"/>
      <c r="Q30" s="239"/>
      <c r="R30" s="145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145"/>
    </row>
    <row r="32" spans="1:18" ht="11.25" customHeight="1" x14ac:dyDescent="0.15">
      <c r="A32" s="61" t="s">
        <v>27</v>
      </c>
      <c r="B32" s="34">
        <v>25</v>
      </c>
      <c r="C32" s="35">
        <v>35</v>
      </c>
      <c r="D32" s="35">
        <v>35</v>
      </c>
      <c r="E32" s="35">
        <v>10</v>
      </c>
      <c r="F32" s="50">
        <v>8</v>
      </c>
      <c r="G32" s="34">
        <v>8</v>
      </c>
      <c r="H32" s="35">
        <v>950</v>
      </c>
      <c r="I32" s="35">
        <v>4000</v>
      </c>
      <c r="J32" s="35">
        <v>12</v>
      </c>
      <c r="K32" s="35">
        <v>12</v>
      </c>
      <c r="L32" s="40">
        <v>12</v>
      </c>
      <c r="M32" s="34">
        <v>220</v>
      </c>
      <c r="N32" s="35">
        <v>150</v>
      </c>
      <c r="O32" s="35">
        <v>55</v>
      </c>
      <c r="P32" s="35">
        <v>55</v>
      </c>
      <c r="Q32" s="40">
        <v>55</v>
      </c>
      <c r="R32" s="145"/>
    </row>
    <row r="33" spans="1:18" ht="11.25" customHeight="1" thickBot="1" x14ac:dyDescent="0.2">
      <c r="A33" s="62" t="s">
        <v>28</v>
      </c>
      <c r="B33" s="94">
        <v>123.4</v>
      </c>
      <c r="C33" s="95">
        <v>149.30000000000001</v>
      </c>
      <c r="D33" s="95">
        <v>63.7</v>
      </c>
      <c r="E33" s="95">
        <v>31.2</v>
      </c>
      <c r="F33" s="143">
        <v>35.700000000000003</v>
      </c>
      <c r="G33" s="94">
        <v>70.2</v>
      </c>
      <c r="H33" s="95">
        <v>554</v>
      </c>
      <c r="I33" s="106">
        <v>2040</v>
      </c>
      <c r="J33" s="95">
        <v>48.5</v>
      </c>
      <c r="K33" s="95">
        <v>47.2</v>
      </c>
      <c r="L33" s="116">
        <v>48.8</v>
      </c>
      <c r="M33" s="95">
        <v>150.4</v>
      </c>
      <c r="N33" s="95">
        <v>100.8</v>
      </c>
      <c r="O33" s="95">
        <v>76.7</v>
      </c>
      <c r="P33" s="95">
        <v>76.5</v>
      </c>
      <c r="Q33" s="116">
        <v>74.599999999999994</v>
      </c>
      <c r="R33" s="145"/>
    </row>
    <row r="34" spans="1:18" ht="7.5" customHeight="1" thickBot="1" x14ac:dyDescent="0.2">
      <c r="A34" s="58"/>
      <c r="B34" s="147"/>
      <c r="C34" s="147"/>
      <c r="D34" s="145"/>
      <c r="E34" s="145"/>
      <c r="F34" s="145"/>
      <c r="G34" s="147"/>
      <c r="H34" s="147"/>
      <c r="I34" s="147"/>
      <c r="J34" s="147"/>
      <c r="K34" s="145"/>
      <c r="L34" s="145"/>
      <c r="M34" s="145"/>
      <c r="N34" s="145"/>
      <c r="O34" s="145"/>
      <c r="P34" s="145"/>
      <c r="Q34" s="145"/>
      <c r="R34" s="145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146"/>
      <c r="R35" s="149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146"/>
      <c r="R36" s="149"/>
    </row>
    <row r="37" spans="1:18" ht="11.25" customHeight="1" x14ac:dyDescent="0.15">
      <c r="A37" s="75" t="s">
        <v>40</v>
      </c>
      <c r="B37" s="127">
        <v>7.4269999999999996</v>
      </c>
      <c r="C37" s="36">
        <v>14.592000000000001</v>
      </c>
      <c r="D37" s="36">
        <v>17.884</v>
      </c>
      <c r="E37" s="36">
        <v>18.373000000000001</v>
      </c>
      <c r="F37" s="36">
        <v>19.637</v>
      </c>
      <c r="G37" s="238">
        <v>29.527999999999999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146"/>
      <c r="R37" s="149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146"/>
      <c r="R38" s="149"/>
    </row>
    <row r="39" spans="1:18" ht="11.25" customHeight="1" x14ac:dyDescent="0.15">
      <c r="A39" s="63" t="s">
        <v>27</v>
      </c>
      <c r="B39" s="68">
        <v>400</v>
      </c>
      <c r="C39" s="35">
        <v>500</v>
      </c>
      <c r="D39" s="35">
        <v>650</v>
      </c>
      <c r="E39" s="35">
        <v>400</v>
      </c>
      <c r="F39" s="35">
        <v>900</v>
      </c>
      <c r="G39" s="35">
        <v>750</v>
      </c>
      <c r="H39" s="35">
        <v>750</v>
      </c>
      <c r="I39" s="35">
        <v>750</v>
      </c>
      <c r="J39" s="35" t="s">
        <v>263</v>
      </c>
      <c r="K39" s="35" t="s">
        <v>262</v>
      </c>
      <c r="L39" s="50" t="s">
        <v>262</v>
      </c>
      <c r="M39" s="34">
        <v>480</v>
      </c>
      <c r="N39" s="35">
        <v>400</v>
      </c>
      <c r="O39" s="35">
        <v>1600</v>
      </c>
      <c r="P39" s="40">
        <v>750</v>
      </c>
      <c r="Q39" s="146"/>
      <c r="R39" s="149"/>
    </row>
    <row r="40" spans="1:18" ht="11.25" customHeight="1" thickBot="1" x14ac:dyDescent="0.2">
      <c r="A40" s="64" t="s">
        <v>28</v>
      </c>
      <c r="B40" s="129">
        <v>362</v>
      </c>
      <c r="C40" s="85">
        <v>466</v>
      </c>
      <c r="D40" s="85">
        <v>421</v>
      </c>
      <c r="E40" s="85">
        <v>406</v>
      </c>
      <c r="F40" s="85">
        <v>554</v>
      </c>
      <c r="G40" s="85">
        <v>568</v>
      </c>
      <c r="H40" s="85">
        <v>588</v>
      </c>
      <c r="I40" s="85">
        <v>602</v>
      </c>
      <c r="J40" s="86" t="s">
        <v>262</v>
      </c>
      <c r="K40" s="86" t="s">
        <v>262</v>
      </c>
      <c r="L40" s="87" t="s">
        <v>262</v>
      </c>
      <c r="M40" s="94">
        <v>300</v>
      </c>
      <c r="N40" s="95">
        <v>234</v>
      </c>
      <c r="O40" s="95">
        <v>557</v>
      </c>
      <c r="P40" s="116">
        <v>416</v>
      </c>
      <c r="Q40" s="146"/>
      <c r="R40" s="149"/>
    </row>
    <row r="41" spans="1:18" ht="7.5" customHeight="1" thickBot="1" x14ac:dyDescent="0.2">
      <c r="A41" s="58"/>
      <c r="B41" s="147"/>
      <c r="C41" s="147"/>
      <c r="D41" s="147"/>
      <c r="E41" s="145"/>
      <c r="F41" s="145"/>
      <c r="G41" s="147"/>
      <c r="H41" s="147"/>
      <c r="I41" s="147"/>
      <c r="J41" s="145"/>
      <c r="K41" s="145"/>
      <c r="L41" s="145"/>
      <c r="M41" s="145"/>
      <c r="N41" s="145"/>
      <c r="O41" s="174"/>
      <c r="P41" s="174"/>
      <c r="Q41" s="174"/>
      <c r="R41" s="175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74"/>
      <c r="P42" s="174"/>
      <c r="Q42" s="174"/>
      <c r="R42" s="175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74"/>
      <c r="P43" s="174"/>
      <c r="Q43" s="174"/>
      <c r="R43" s="175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5.0019999999999998</v>
      </c>
      <c r="K44" s="53">
        <v>10.897</v>
      </c>
      <c r="L44" s="216">
        <v>17.940999999999999</v>
      </c>
      <c r="M44" s="217"/>
      <c r="N44" s="218"/>
      <c r="O44" s="174"/>
      <c r="P44" s="174"/>
      <c r="Q44" s="174"/>
      <c r="R44" s="175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74"/>
      <c r="P45" s="174"/>
      <c r="Q45" s="174"/>
      <c r="R45" s="175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10</v>
      </c>
      <c r="L46" s="35">
        <v>15</v>
      </c>
      <c r="M46" s="35">
        <v>25</v>
      </c>
      <c r="N46" s="40">
        <v>25</v>
      </c>
      <c r="O46" s="174"/>
      <c r="P46" s="174"/>
      <c r="Q46" s="174"/>
      <c r="R46" s="175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83.1</v>
      </c>
      <c r="K47" s="95">
        <v>65.900000000000006</v>
      </c>
      <c r="L47" s="95">
        <v>67.599999999999994</v>
      </c>
      <c r="M47" s="95">
        <v>75.5</v>
      </c>
      <c r="N47" s="126">
        <v>77.5</v>
      </c>
      <c r="O47" s="174"/>
      <c r="P47" s="174"/>
      <c r="Q47" s="174"/>
      <c r="R47" s="175"/>
    </row>
    <row r="48" spans="1:18" ht="7.5" customHeight="1" thickBot="1" x14ac:dyDescent="0.2">
      <c r="A48" s="58"/>
      <c r="B48" s="47"/>
      <c r="C48" s="47"/>
      <c r="D48" s="42"/>
      <c r="E48" s="42"/>
      <c r="F48" s="145"/>
      <c r="G48" s="145"/>
      <c r="H48" s="145"/>
      <c r="I48" s="145"/>
      <c r="J48" s="145"/>
      <c r="K48" s="145"/>
      <c r="L48" s="145"/>
      <c r="M48" s="145"/>
      <c r="N48" s="145"/>
      <c r="O48" s="174"/>
      <c r="P48" s="174"/>
      <c r="Q48" s="174"/>
      <c r="R48" s="175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145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145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14.837</v>
      </c>
      <c r="D51" s="217"/>
      <c r="E51" s="218"/>
      <c r="F51" s="230">
        <v>14.704000000000001</v>
      </c>
      <c r="G51" s="217"/>
      <c r="H51" s="231"/>
      <c r="I51" s="216">
        <v>6.68</v>
      </c>
      <c r="J51" s="217"/>
      <c r="K51" s="218"/>
      <c r="L51" s="145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145"/>
      <c r="M52" s="258" t="s">
        <v>426</v>
      </c>
      <c r="N52" s="259"/>
      <c r="O52" s="259"/>
      <c r="P52" s="259"/>
      <c r="Q52" s="259"/>
      <c r="R52" s="259"/>
    </row>
    <row r="53" spans="1:18" ht="11.25" customHeight="1" x14ac:dyDescent="0.15">
      <c r="A53" s="61" t="s">
        <v>27</v>
      </c>
      <c r="B53" s="52" t="s">
        <v>29</v>
      </c>
      <c r="C53" s="35">
        <v>250</v>
      </c>
      <c r="D53" s="50">
        <v>140</v>
      </c>
      <c r="E53" s="117" t="s">
        <v>29</v>
      </c>
      <c r="F53" s="68">
        <v>170</v>
      </c>
      <c r="G53" s="68">
        <v>220</v>
      </c>
      <c r="H53" s="68">
        <v>220</v>
      </c>
      <c r="I53" s="35">
        <v>70</v>
      </c>
      <c r="J53" s="35">
        <v>75</v>
      </c>
      <c r="K53" s="40">
        <v>70</v>
      </c>
      <c r="L53" s="145"/>
      <c r="M53" s="260"/>
      <c r="N53" s="260"/>
      <c r="O53" s="260"/>
      <c r="P53" s="260"/>
      <c r="Q53" s="260"/>
      <c r="R53" s="260"/>
    </row>
    <row r="54" spans="1:18" ht="11.25" customHeight="1" thickBot="1" x14ac:dyDescent="0.2">
      <c r="A54" s="62" t="s">
        <v>28</v>
      </c>
      <c r="B54" s="94" t="s">
        <v>29</v>
      </c>
      <c r="C54" s="95">
        <v>171.4</v>
      </c>
      <c r="D54" s="95">
        <v>173.6</v>
      </c>
      <c r="E54" s="116" t="s">
        <v>29</v>
      </c>
      <c r="F54" s="88">
        <v>134.1</v>
      </c>
      <c r="G54" s="99">
        <v>154.30000000000001</v>
      </c>
      <c r="H54" s="100">
        <v>159.19999999999999</v>
      </c>
      <c r="I54" s="96">
        <v>64.900000000000006</v>
      </c>
      <c r="J54" s="96">
        <v>65</v>
      </c>
      <c r="K54" s="97">
        <v>64.900000000000006</v>
      </c>
      <c r="L54" s="145"/>
      <c r="M54" s="260"/>
      <c r="N54" s="260"/>
      <c r="O54" s="260"/>
      <c r="P54" s="260"/>
      <c r="Q54" s="260"/>
      <c r="R54" s="260"/>
    </row>
    <row r="55" spans="1:18" ht="21.75" customHeight="1" x14ac:dyDescent="0.15">
      <c r="B55" s="149"/>
      <c r="C55" s="149"/>
      <c r="D55" s="149"/>
      <c r="E55" s="149"/>
      <c r="F55" s="150"/>
      <c r="G55" s="149"/>
      <c r="H55" s="149"/>
      <c r="I55" s="149"/>
      <c r="J55" s="149"/>
      <c r="K55" s="149"/>
      <c r="L55" s="149"/>
      <c r="M55" s="260"/>
      <c r="N55" s="260"/>
      <c r="O55" s="260"/>
      <c r="P55" s="260"/>
      <c r="Q55" s="260"/>
      <c r="R55" s="26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44872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15.712</v>
      </c>
      <c r="E9" s="216">
        <v>20.190000000000001</v>
      </c>
      <c r="F9" s="217"/>
      <c r="G9" s="218"/>
      <c r="H9" s="90" t="s">
        <v>29</v>
      </c>
      <c r="I9" s="91" t="s">
        <v>29</v>
      </c>
      <c r="J9" s="53">
        <v>10.65</v>
      </c>
      <c r="K9" s="216">
        <v>17.457999999999998</v>
      </c>
      <c r="L9" s="217"/>
      <c r="M9" s="218"/>
      <c r="N9" s="52" t="s">
        <v>29</v>
      </c>
      <c r="O9" s="53">
        <v>16.559999999999999</v>
      </c>
      <c r="P9" s="216">
        <v>24.030999999999999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427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220</v>
      </c>
      <c r="F11" s="35">
        <v>410</v>
      </c>
      <c r="G11" s="40">
        <v>900</v>
      </c>
      <c r="H11" s="34" t="s">
        <v>29</v>
      </c>
      <c r="I11" s="35" t="s">
        <v>29</v>
      </c>
      <c r="J11" s="35">
        <v>350</v>
      </c>
      <c r="K11" s="35">
        <v>180</v>
      </c>
      <c r="L11" s="35">
        <v>180</v>
      </c>
      <c r="M11" s="40">
        <v>180</v>
      </c>
      <c r="N11" s="34" t="s">
        <v>29</v>
      </c>
      <c r="O11" s="35">
        <v>160</v>
      </c>
      <c r="P11" s="35">
        <v>150</v>
      </c>
      <c r="Q11" s="35">
        <v>390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256</v>
      </c>
      <c r="E12" s="96">
        <v>192</v>
      </c>
      <c r="F12" s="96">
        <v>296</v>
      </c>
      <c r="G12" s="97">
        <v>397</v>
      </c>
      <c r="H12" s="94" t="s">
        <v>29</v>
      </c>
      <c r="I12" s="95" t="s">
        <v>29</v>
      </c>
      <c r="J12" s="95">
        <v>179</v>
      </c>
      <c r="K12" s="96">
        <v>136</v>
      </c>
      <c r="L12" s="96">
        <v>139</v>
      </c>
      <c r="M12" s="97">
        <v>140</v>
      </c>
      <c r="N12" s="94" t="s">
        <v>29</v>
      </c>
      <c r="O12" s="95">
        <v>111</v>
      </c>
      <c r="P12" s="95">
        <v>101</v>
      </c>
      <c r="Q12" s="95">
        <v>186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4.1680000000000001</v>
      </c>
      <c r="C16" s="101">
        <v>10.297000000000001</v>
      </c>
      <c r="D16" s="102">
        <v>19.276</v>
      </c>
      <c r="E16" s="53">
        <v>22.010999999999999</v>
      </c>
      <c r="F16" s="216">
        <v>24.672999999999998</v>
      </c>
      <c r="G16" s="217"/>
      <c r="H16" s="218"/>
      <c r="I16" s="52">
        <v>8.452</v>
      </c>
      <c r="J16" s="53">
        <v>16.384</v>
      </c>
      <c r="K16" s="53">
        <v>19.942</v>
      </c>
      <c r="L16" s="245">
        <v>20.895</v>
      </c>
      <c r="M16" s="246"/>
      <c r="N16" s="247"/>
      <c r="O16" s="230">
        <v>16.631</v>
      </c>
      <c r="P16" s="231"/>
      <c r="Q16" s="117">
        <v>14.596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115</v>
      </c>
      <c r="C18" s="104">
        <v>15</v>
      </c>
      <c r="D18" s="68">
        <v>4700</v>
      </c>
      <c r="E18" s="35">
        <v>3200</v>
      </c>
      <c r="F18" s="35">
        <v>30</v>
      </c>
      <c r="G18" s="35">
        <v>25</v>
      </c>
      <c r="H18" s="40">
        <v>30</v>
      </c>
      <c r="I18" s="35">
        <v>25</v>
      </c>
      <c r="J18" s="35">
        <v>200</v>
      </c>
      <c r="K18" s="35">
        <v>2500</v>
      </c>
      <c r="L18" s="35">
        <v>12</v>
      </c>
      <c r="M18" s="35">
        <v>12</v>
      </c>
      <c r="N18" s="35">
        <v>12</v>
      </c>
      <c r="O18" s="34">
        <v>380</v>
      </c>
      <c r="P18" s="35">
        <v>380</v>
      </c>
      <c r="Q18" s="40">
        <v>160</v>
      </c>
      <c r="R18" s="43"/>
    </row>
    <row r="19" spans="1:18" ht="11.25" customHeight="1" thickBot="1" x14ac:dyDescent="0.2">
      <c r="A19" s="57" t="s">
        <v>28</v>
      </c>
      <c r="B19" s="130" t="s">
        <v>115</v>
      </c>
      <c r="C19" s="130">
        <v>81</v>
      </c>
      <c r="D19" s="130">
        <v>1352</v>
      </c>
      <c r="E19" s="130">
        <v>927</v>
      </c>
      <c r="F19" s="131">
        <v>43</v>
      </c>
      <c r="G19" s="131">
        <v>43</v>
      </c>
      <c r="H19" s="132">
        <v>43</v>
      </c>
      <c r="I19" s="151">
        <v>107</v>
      </c>
      <c r="J19" s="130">
        <v>188</v>
      </c>
      <c r="K19" s="130">
        <v>839</v>
      </c>
      <c r="L19" s="131">
        <v>41</v>
      </c>
      <c r="M19" s="131">
        <v>40</v>
      </c>
      <c r="N19" s="133">
        <v>40</v>
      </c>
      <c r="O19" s="134">
        <v>276</v>
      </c>
      <c r="P19" s="133">
        <v>278</v>
      </c>
      <c r="Q19" s="177">
        <v>172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6.8070000000000004</v>
      </c>
      <c r="C23" s="216">
        <v>9.8320000000000007</v>
      </c>
      <c r="D23" s="217"/>
      <c r="E23" s="218"/>
      <c r="F23" s="52">
        <v>6.391</v>
      </c>
      <c r="G23" s="53">
        <v>7.6479999999999997</v>
      </c>
      <c r="H23" s="216">
        <v>6.7809999999999997</v>
      </c>
      <c r="I23" s="217"/>
      <c r="J23" s="218"/>
      <c r="K23" s="52" t="s">
        <v>115</v>
      </c>
      <c r="L23" s="53">
        <v>30.1</v>
      </c>
      <c r="M23" s="105">
        <v>27.92</v>
      </c>
      <c r="N23" s="53">
        <v>33.061</v>
      </c>
      <c r="O23" s="216">
        <v>41.243000000000002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12</v>
      </c>
      <c r="C25" s="35">
        <v>25</v>
      </c>
      <c r="D25" s="35">
        <v>25</v>
      </c>
      <c r="E25" s="40">
        <v>25</v>
      </c>
      <c r="F25" s="34">
        <v>490</v>
      </c>
      <c r="G25" s="35">
        <v>700</v>
      </c>
      <c r="H25" s="35">
        <v>25</v>
      </c>
      <c r="I25" s="35">
        <v>20</v>
      </c>
      <c r="J25" s="50">
        <v>30</v>
      </c>
      <c r="K25" s="34" t="s">
        <v>263</v>
      </c>
      <c r="L25" s="35">
        <v>600</v>
      </c>
      <c r="M25" s="73">
        <v>3000</v>
      </c>
      <c r="N25" s="35">
        <v>3100</v>
      </c>
      <c r="O25" s="35">
        <v>10</v>
      </c>
      <c r="P25" s="35">
        <v>12</v>
      </c>
      <c r="Q25" s="40">
        <v>8</v>
      </c>
      <c r="R25" s="43"/>
    </row>
    <row r="26" spans="1:18" ht="11.25" customHeight="1" thickBot="1" x14ac:dyDescent="0.2">
      <c r="A26" s="57" t="s">
        <v>28</v>
      </c>
      <c r="B26" s="136">
        <v>52</v>
      </c>
      <c r="C26" s="131">
        <v>56</v>
      </c>
      <c r="D26" s="131">
        <v>60</v>
      </c>
      <c r="E26" s="132">
        <v>56</v>
      </c>
      <c r="F26" s="136">
        <v>229</v>
      </c>
      <c r="G26" s="130">
        <v>229</v>
      </c>
      <c r="H26" s="131">
        <v>45</v>
      </c>
      <c r="I26" s="131">
        <v>44</v>
      </c>
      <c r="J26" s="133">
        <v>45</v>
      </c>
      <c r="K26" s="154" t="s">
        <v>263</v>
      </c>
      <c r="L26" s="155">
        <v>282</v>
      </c>
      <c r="M26" s="155">
        <v>1674</v>
      </c>
      <c r="N26" s="155">
        <v>924</v>
      </c>
      <c r="O26" s="156">
        <v>31.2</v>
      </c>
      <c r="P26" s="156">
        <v>30.4</v>
      </c>
      <c r="Q26" s="157">
        <v>29.8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14.726000000000001</v>
      </c>
      <c r="C30" s="36">
        <v>20.097999999999999</v>
      </c>
      <c r="D30" s="36">
        <v>23.67</v>
      </c>
      <c r="E30" s="238">
        <v>23.791</v>
      </c>
      <c r="F30" s="239"/>
      <c r="G30" s="45">
        <v>12.048</v>
      </c>
      <c r="H30" s="36">
        <v>14.06</v>
      </c>
      <c r="I30" s="36">
        <v>24.268000000000001</v>
      </c>
      <c r="J30" s="238">
        <v>30.977</v>
      </c>
      <c r="K30" s="240"/>
      <c r="L30" s="239"/>
      <c r="M30" s="45">
        <v>3.1680000000000001</v>
      </c>
      <c r="N30" s="36">
        <v>4.258</v>
      </c>
      <c r="O30" s="238">
        <v>6.9859999999999998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30</v>
      </c>
      <c r="C32" s="35">
        <v>35</v>
      </c>
      <c r="D32" s="35">
        <v>35</v>
      </c>
      <c r="E32" s="35">
        <v>10</v>
      </c>
      <c r="F32" s="50">
        <v>12</v>
      </c>
      <c r="G32" s="34">
        <v>12</v>
      </c>
      <c r="H32" s="35">
        <v>900</v>
      </c>
      <c r="I32" s="35">
        <v>4000</v>
      </c>
      <c r="J32" s="35">
        <v>20</v>
      </c>
      <c r="K32" s="35">
        <v>15</v>
      </c>
      <c r="L32" s="40">
        <v>15</v>
      </c>
      <c r="M32" s="34">
        <v>200</v>
      </c>
      <c r="N32" s="35">
        <v>140</v>
      </c>
      <c r="O32" s="35">
        <v>50</v>
      </c>
      <c r="P32" s="35">
        <v>50</v>
      </c>
      <c r="Q32" s="40">
        <v>50</v>
      </c>
      <c r="R32" s="42"/>
    </row>
    <row r="33" spans="1:18" ht="11.25" customHeight="1" thickBot="1" x14ac:dyDescent="0.2">
      <c r="A33" s="62" t="s">
        <v>28</v>
      </c>
      <c r="B33" s="94">
        <v>120</v>
      </c>
      <c r="C33" s="95">
        <v>144</v>
      </c>
      <c r="D33" s="95">
        <v>62</v>
      </c>
      <c r="E33" s="95">
        <v>36</v>
      </c>
      <c r="F33" s="143">
        <v>35.700000000000003</v>
      </c>
      <c r="G33" s="94">
        <v>67</v>
      </c>
      <c r="H33" s="95">
        <v>522</v>
      </c>
      <c r="I33" s="106">
        <v>1792</v>
      </c>
      <c r="J33" s="95">
        <v>43</v>
      </c>
      <c r="K33" s="95">
        <v>42</v>
      </c>
      <c r="L33" s="116">
        <v>43</v>
      </c>
      <c r="M33" s="95">
        <v>130</v>
      </c>
      <c r="N33" s="95">
        <v>90</v>
      </c>
      <c r="O33" s="95">
        <v>66</v>
      </c>
      <c r="P33" s="95">
        <v>64</v>
      </c>
      <c r="Q33" s="116">
        <v>65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5.8230000000000004</v>
      </c>
      <c r="C37" s="36">
        <v>15.301</v>
      </c>
      <c r="D37" s="36">
        <v>17.98</v>
      </c>
      <c r="E37" s="36">
        <v>17.905000000000001</v>
      </c>
      <c r="F37" s="36">
        <v>19.661000000000001</v>
      </c>
      <c r="G37" s="238">
        <v>29.555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500</v>
      </c>
      <c r="C39" s="35">
        <v>900</v>
      </c>
      <c r="D39" s="35">
        <v>700</v>
      </c>
      <c r="E39" s="35">
        <v>390</v>
      </c>
      <c r="F39" s="35">
        <v>950</v>
      </c>
      <c r="G39" s="35">
        <v>800</v>
      </c>
      <c r="H39" s="35">
        <v>750</v>
      </c>
      <c r="I39" s="35">
        <v>800</v>
      </c>
      <c r="J39" s="35" t="s">
        <v>263</v>
      </c>
      <c r="K39" s="35" t="s">
        <v>262</v>
      </c>
      <c r="L39" s="50" t="s">
        <v>262</v>
      </c>
      <c r="M39" s="34">
        <v>410</v>
      </c>
      <c r="N39" s="35">
        <v>420</v>
      </c>
      <c r="O39" s="35">
        <v>1800</v>
      </c>
      <c r="P39" s="40">
        <v>600</v>
      </c>
      <c r="Q39" s="43"/>
    </row>
    <row r="40" spans="1:18" ht="11.25" customHeight="1" thickBot="1" x14ac:dyDescent="0.2">
      <c r="A40" s="64" t="s">
        <v>28</v>
      </c>
      <c r="B40" s="129">
        <v>401</v>
      </c>
      <c r="C40" s="85">
        <v>582</v>
      </c>
      <c r="D40" s="85">
        <v>441</v>
      </c>
      <c r="E40" s="85">
        <v>410</v>
      </c>
      <c r="F40" s="85">
        <v>547</v>
      </c>
      <c r="G40" s="85">
        <v>516</v>
      </c>
      <c r="H40" s="85">
        <v>529</v>
      </c>
      <c r="I40" s="85">
        <v>519</v>
      </c>
      <c r="J40" s="86" t="s">
        <v>262</v>
      </c>
      <c r="K40" s="86" t="s">
        <v>262</v>
      </c>
      <c r="L40" s="87" t="s">
        <v>262</v>
      </c>
      <c r="M40" s="94">
        <v>244</v>
      </c>
      <c r="N40" s="95">
        <v>224</v>
      </c>
      <c r="O40" s="95">
        <v>515</v>
      </c>
      <c r="P40" s="116">
        <v>359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5.0460000000000003</v>
      </c>
      <c r="K44" s="53">
        <v>10.951000000000001</v>
      </c>
      <c r="L44" s="216">
        <v>18.094000000000001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30</v>
      </c>
      <c r="N46" s="40">
        <v>40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70</v>
      </c>
      <c r="K47" s="95">
        <v>57</v>
      </c>
      <c r="L47" s="95">
        <v>59</v>
      </c>
      <c r="M47" s="95">
        <v>64</v>
      </c>
      <c r="N47" s="126">
        <v>66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14.88</v>
      </c>
      <c r="D51" s="217"/>
      <c r="E51" s="218"/>
      <c r="F51" s="230">
        <v>14.778</v>
      </c>
      <c r="G51" s="217"/>
      <c r="H51" s="231"/>
      <c r="I51" s="216">
        <v>6.5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428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200</v>
      </c>
      <c r="D53" s="50">
        <v>160</v>
      </c>
      <c r="E53" s="117" t="s">
        <v>29</v>
      </c>
      <c r="F53" s="68">
        <v>220</v>
      </c>
      <c r="G53" s="68">
        <v>250</v>
      </c>
      <c r="H53" s="68">
        <v>270</v>
      </c>
      <c r="I53" s="35">
        <v>70</v>
      </c>
      <c r="J53" s="35">
        <v>75</v>
      </c>
      <c r="K53" s="40">
        <v>70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133</v>
      </c>
      <c r="D54" s="95">
        <v>148</v>
      </c>
      <c r="E54" s="116" t="s">
        <v>29</v>
      </c>
      <c r="F54" s="88">
        <v>140</v>
      </c>
      <c r="G54" s="99">
        <v>146</v>
      </c>
      <c r="H54" s="100">
        <v>153</v>
      </c>
      <c r="I54" s="96">
        <v>63</v>
      </c>
      <c r="J54" s="96">
        <v>63</v>
      </c>
      <c r="K54" s="97">
        <v>63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44879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15.933</v>
      </c>
      <c r="E9" s="216">
        <v>20.091000000000001</v>
      </c>
      <c r="F9" s="217"/>
      <c r="G9" s="218"/>
      <c r="H9" s="90" t="s">
        <v>29</v>
      </c>
      <c r="I9" s="91" t="s">
        <v>29</v>
      </c>
      <c r="J9" s="53">
        <v>10.824</v>
      </c>
      <c r="K9" s="216">
        <v>17.683</v>
      </c>
      <c r="L9" s="217"/>
      <c r="M9" s="218"/>
      <c r="N9" s="52" t="s">
        <v>29</v>
      </c>
      <c r="O9" s="53">
        <v>16.303999999999998</v>
      </c>
      <c r="P9" s="216">
        <v>24.148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210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230</v>
      </c>
      <c r="F11" s="35">
        <v>290</v>
      </c>
      <c r="G11" s="40">
        <v>1800</v>
      </c>
      <c r="H11" s="34" t="s">
        <v>29</v>
      </c>
      <c r="I11" s="35" t="s">
        <v>29</v>
      </c>
      <c r="J11" s="35">
        <v>330</v>
      </c>
      <c r="K11" s="35">
        <v>180</v>
      </c>
      <c r="L11" s="35">
        <v>180</v>
      </c>
      <c r="M11" s="40">
        <v>180</v>
      </c>
      <c r="N11" s="34" t="s">
        <v>29</v>
      </c>
      <c r="O11" s="35">
        <v>160</v>
      </c>
      <c r="P11" s="35">
        <v>90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265</v>
      </c>
      <c r="E12" s="96">
        <v>199</v>
      </c>
      <c r="F12" s="96">
        <v>222</v>
      </c>
      <c r="G12" s="97">
        <v>676</v>
      </c>
      <c r="H12" s="94" t="s">
        <v>29</v>
      </c>
      <c r="I12" s="95" t="s">
        <v>29</v>
      </c>
      <c r="J12" s="95">
        <v>178.1</v>
      </c>
      <c r="K12" s="96">
        <v>131.4</v>
      </c>
      <c r="L12" s="96">
        <v>137.5</v>
      </c>
      <c r="M12" s="97">
        <v>137.69999999999999</v>
      </c>
      <c r="N12" s="94" t="s">
        <v>29</v>
      </c>
      <c r="O12" s="95">
        <v>127.3</v>
      </c>
      <c r="P12" s="95">
        <v>90.8</v>
      </c>
      <c r="Q12" s="95">
        <v>198.1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4.1639999999999997</v>
      </c>
      <c r="C16" s="101">
        <v>10.391999999999999</v>
      </c>
      <c r="D16" s="102">
        <v>19.271000000000001</v>
      </c>
      <c r="E16" s="53">
        <v>21.89</v>
      </c>
      <c r="F16" s="216">
        <v>24.684999999999999</v>
      </c>
      <c r="G16" s="217"/>
      <c r="H16" s="218"/>
      <c r="I16" s="52">
        <v>8.5269999999999992</v>
      </c>
      <c r="J16" s="53">
        <v>16.238</v>
      </c>
      <c r="K16" s="53">
        <v>19.907</v>
      </c>
      <c r="L16" s="245">
        <v>20.902999999999999</v>
      </c>
      <c r="M16" s="246"/>
      <c r="N16" s="247"/>
      <c r="O16" s="230">
        <v>16.962</v>
      </c>
      <c r="P16" s="231"/>
      <c r="Q16" s="117">
        <v>15.227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115</v>
      </c>
      <c r="C18" s="104">
        <v>15</v>
      </c>
      <c r="D18" s="68">
        <v>4500</v>
      </c>
      <c r="E18" s="35">
        <v>3300</v>
      </c>
      <c r="F18" s="35">
        <v>35</v>
      </c>
      <c r="G18" s="35">
        <v>35</v>
      </c>
      <c r="H18" s="40">
        <v>35</v>
      </c>
      <c r="I18" s="35">
        <v>30</v>
      </c>
      <c r="J18" s="35">
        <v>220</v>
      </c>
      <c r="K18" s="35">
        <v>2900</v>
      </c>
      <c r="L18" s="35">
        <v>12</v>
      </c>
      <c r="M18" s="35">
        <v>12</v>
      </c>
      <c r="N18" s="35">
        <v>12</v>
      </c>
      <c r="O18" s="34">
        <v>420</v>
      </c>
      <c r="P18" s="35">
        <v>380</v>
      </c>
      <c r="Q18" s="40">
        <v>150</v>
      </c>
      <c r="R18" s="43"/>
    </row>
    <row r="19" spans="1:18" ht="11.25" customHeight="1" thickBot="1" x14ac:dyDescent="0.2">
      <c r="A19" s="57" t="s">
        <v>28</v>
      </c>
      <c r="B19" s="130" t="s">
        <v>115</v>
      </c>
      <c r="C19" s="130">
        <v>84.8</v>
      </c>
      <c r="D19" s="130">
        <v>1328</v>
      </c>
      <c r="E19" s="130">
        <v>931</v>
      </c>
      <c r="F19" s="131">
        <v>43.8</v>
      </c>
      <c r="G19" s="131">
        <v>43.6</v>
      </c>
      <c r="H19" s="132">
        <v>43.4</v>
      </c>
      <c r="I19" s="151">
        <v>115.5</v>
      </c>
      <c r="J19" s="130">
        <v>194.7</v>
      </c>
      <c r="K19" s="130">
        <v>853</v>
      </c>
      <c r="L19" s="131">
        <v>39.9</v>
      </c>
      <c r="M19" s="131">
        <v>39.5</v>
      </c>
      <c r="N19" s="133">
        <v>39.4</v>
      </c>
      <c r="O19" s="134">
        <v>273</v>
      </c>
      <c r="P19" s="133">
        <v>274</v>
      </c>
      <c r="Q19" s="177">
        <v>176.9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7.0860000000000003</v>
      </c>
      <c r="C23" s="216">
        <v>9.9250000000000007</v>
      </c>
      <c r="D23" s="217"/>
      <c r="E23" s="218"/>
      <c r="F23" s="52">
        <v>6.4130000000000003</v>
      </c>
      <c r="G23" s="53">
        <v>7.6280000000000001</v>
      </c>
      <c r="H23" s="216">
        <v>6.7960000000000003</v>
      </c>
      <c r="I23" s="217"/>
      <c r="J23" s="218"/>
      <c r="K23" s="52" t="s">
        <v>115</v>
      </c>
      <c r="L23" s="53">
        <v>30.045000000000002</v>
      </c>
      <c r="M23" s="105">
        <v>27.893000000000001</v>
      </c>
      <c r="N23" s="53">
        <v>33.909999999999997</v>
      </c>
      <c r="O23" s="216">
        <v>41.378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15</v>
      </c>
      <c r="C25" s="35">
        <v>30</v>
      </c>
      <c r="D25" s="35">
        <v>25</v>
      </c>
      <c r="E25" s="40">
        <v>25</v>
      </c>
      <c r="F25" s="34">
        <v>850</v>
      </c>
      <c r="G25" s="35">
        <v>750</v>
      </c>
      <c r="H25" s="35">
        <v>25</v>
      </c>
      <c r="I25" s="35">
        <v>25</v>
      </c>
      <c r="J25" s="50">
        <v>25</v>
      </c>
      <c r="K25" s="34" t="s">
        <v>263</v>
      </c>
      <c r="L25" s="35">
        <v>520</v>
      </c>
      <c r="M25" s="73">
        <v>3500</v>
      </c>
      <c r="N25" s="35">
        <v>3100</v>
      </c>
      <c r="O25" s="35">
        <v>12</v>
      </c>
      <c r="P25" s="35">
        <v>12</v>
      </c>
      <c r="Q25" s="40">
        <v>12</v>
      </c>
      <c r="R25" s="43"/>
    </row>
    <row r="26" spans="1:18" ht="11.25" customHeight="1" thickBot="1" x14ac:dyDescent="0.2">
      <c r="A26" s="57" t="s">
        <v>28</v>
      </c>
      <c r="B26" s="136">
        <v>53.3</v>
      </c>
      <c r="C26" s="131">
        <v>55.9</v>
      </c>
      <c r="D26" s="131">
        <v>55.7</v>
      </c>
      <c r="E26" s="132">
        <v>54.9</v>
      </c>
      <c r="F26" s="136">
        <v>309</v>
      </c>
      <c r="G26" s="130">
        <v>288</v>
      </c>
      <c r="H26" s="131">
        <v>43.7</v>
      </c>
      <c r="I26" s="131">
        <v>43.6</v>
      </c>
      <c r="J26" s="133">
        <v>43.6</v>
      </c>
      <c r="K26" s="154" t="s">
        <v>263</v>
      </c>
      <c r="L26" s="155">
        <v>281</v>
      </c>
      <c r="M26" s="155">
        <v>1686</v>
      </c>
      <c r="N26" s="155">
        <v>890</v>
      </c>
      <c r="O26" s="156">
        <v>32.799999999999997</v>
      </c>
      <c r="P26" s="156">
        <v>30.3</v>
      </c>
      <c r="Q26" s="157">
        <v>29.8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14.742000000000001</v>
      </c>
      <c r="C30" s="36">
        <v>20.13</v>
      </c>
      <c r="D30" s="36">
        <v>23.657</v>
      </c>
      <c r="E30" s="238">
        <v>23.806000000000001</v>
      </c>
      <c r="F30" s="239"/>
      <c r="G30" s="45">
        <v>12.048999999999999</v>
      </c>
      <c r="H30" s="36">
        <v>14.058</v>
      </c>
      <c r="I30" s="36">
        <v>24.456</v>
      </c>
      <c r="J30" s="238">
        <v>31.097000000000001</v>
      </c>
      <c r="K30" s="240"/>
      <c r="L30" s="239"/>
      <c r="M30" s="45">
        <v>3.2679999999999998</v>
      </c>
      <c r="N30" s="36">
        <v>4.3869999999999996</v>
      </c>
      <c r="O30" s="238">
        <v>7.11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40</v>
      </c>
      <c r="D32" s="35">
        <v>40</v>
      </c>
      <c r="E32" s="35">
        <v>10</v>
      </c>
      <c r="F32" s="50">
        <v>10</v>
      </c>
      <c r="G32" s="34">
        <v>10</v>
      </c>
      <c r="H32" s="35">
        <v>900</v>
      </c>
      <c r="I32" s="35">
        <v>4000</v>
      </c>
      <c r="J32" s="35">
        <v>20</v>
      </c>
      <c r="K32" s="35">
        <v>15</v>
      </c>
      <c r="L32" s="40">
        <v>12</v>
      </c>
      <c r="M32" s="34">
        <v>180</v>
      </c>
      <c r="N32" s="35">
        <v>160</v>
      </c>
      <c r="O32" s="35">
        <v>50</v>
      </c>
      <c r="P32" s="35">
        <v>55</v>
      </c>
      <c r="Q32" s="40">
        <v>50</v>
      </c>
      <c r="R32" s="42"/>
    </row>
    <row r="33" spans="1:18" ht="11.25" customHeight="1" thickBot="1" x14ac:dyDescent="0.2">
      <c r="A33" s="62" t="s">
        <v>28</v>
      </c>
      <c r="B33" s="94">
        <v>133.5</v>
      </c>
      <c r="C33" s="95">
        <v>148.5</v>
      </c>
      <c r="D33" s="95">
        <v>62.9</v>
      </c>
      <c r="E33" s="95">
        <v>30.7</v>
      </c>
      <c r="F33" s="143">
        <v>33.6</v>
      </c>
      <c r="G33" s="94">
        <v>60.8</v>
      </c>
      <c r="H33" s="95">
        <v>477</v>
      </c>
      <c r="I33" s="106">
        <v>1788</v>
      </c>
      <c r="J33" s="95">
        <v>42.1</v>
      </c>
      <c r="K33" s="95">
        <v>40.9</v>
      </c>
      <c r="L33" s="116">
        <v>41.5</v>
      </c>
      <c r="M33" s="95">
        <v>130.1</v>
      </c>
      <c r="N33" s="95">
        <v>88.1</v>
      </c>
      <c r="O33" s="95">
        <v>62.3</v>
      </c>
      <c r="P33" s="95">
        <v>62</v>
      </c>
      <c r="Q33" s="116">
        <v>61.3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7.5030000000000001</v>
      </c>
      <c r="C37" s="36">
        <v>15.359</v>
      </c>
      <c r="D37" s="36">
        <v>17.873000000000001</v>
      </c>
      <c r="E37" s="36">
        <v>17.913</v>
      </c>
      <c r="F37" s="36">
        <v>19.606000000000002</v>
      </c>
      <c r="G37" s="238">
        <v>29.55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500</v>
      </c>
      <c r="C39" s="35">
        <v>1400</v>
      </c>
      <c r="D39" s="35">
        <v>750</v>
      </c>
      <c r="E39" s="35">
        <v>420</v>
      </c>
      <c r="F39" s="35">
        <v>950</v>
      </c>
      <c r="G39" s="35">
        <v>750</v>
      </c>
      <c r="H39" s="35">
        <v>800</v>
      </c>
      <c r="I39" s="35">
        <v>900</v>
      </c>
      <c r="J39" s="35" t="s">
        <v>263</v>
      </c>
      <c r="K39" s="35" t="s">
        <v>262</v>
      </c>
      <c r="L39" s="50" t="s">
        <v>262</v>
      </c>
      <c r="M39" s="34">
        <v>900</v>
      </c>
      <c r="N39" s="35">
        <v>350</v>
      </c>
      <c r="O39" s="35">
        <v>1900</v>
      </c>
      <c r="P39" s="40">
        <v>420</v>
      </c>
      <c r="Q39" s="43"/>
    </row>
    <row r="40" spans="1:18" ht="11.25" customHeight="1" thickBot="1" x14ac:dyDescent="0.2">
      <c r="A40" s="64" t="s">
        <v>28</v>
      </c>
      <c r="B40" s="129">
        <v>417</v>
      </c>
      <c r="C40" s="85">
        <v>642</v>
      </c>
      <c r="D40" s="85">
        <v>446</v>
      </c>
      <c r="E40" s="85">
        <v>401</v>
      </c>
      <c r="F40" s="85">
        <v>540</v>
      </c>
      <c r="G40" s="85">
        <v>541</v>
      </c>
      <c r="H40" s="85">
        <v>542</v>
      </c>
      <c r="I40" s="85">
        <v>540</v>
      </c>
      <c r="J40" s="86" t="s">
        <v>262</v>
      </c>
      <c r="K40" s="86" t="s">
        <v>262</v>
      </c>
      <c r="L40" s="87" t="s">
        <v>262</v>
      </c>
      <c r="M40" s="94">
        <v>352</v>
      </c>
      <c r="N40" s="95">
        <v>187</v>
      </c>
      <c r="O40" s="95">
        <v>542</v>
      </c>
      <c r="P40" s="116">
        <v>253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5.0359999999999996</v>
      </c>
      <c r="K44" s="53">
        <v>10.872</v>
      </c>
      <c r="L44" s="216">
        <v>18.696000000000002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35</v>
      </c>
      <c r="N46" s="40">
        <v>35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71.900000000000006</v>
      </c>
      <c r="K47" s="95">
        <v>58</v>
      </c>
      <c r="L47" s="95">
        <v>57.5</v>
      </c>
      <c r="M47" s="95">
        <v>64.8</v>
      </c>
      <c r="N47" s="126">
        <v>66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14.768000000000001</v>
      </c>
      <c r="D51" s="217"/>
      <c r="E51" s="218"/>
      <c r="F51" s="230">
        <v>14.723000000000001</v>
      </c>
      <c r="G51" s="217"/>
      <c r="H51" s="231"/>
      <c r="I51" s="216">
        <v>6.5209999999999999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428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220</v>
      </c>
      <c r="D53" s="50">
        <v>180</v>
      </c>
      <c r="E53" s="117" t="s">
        <v>29</v>
      </c>
      <c r="F53" s="68">
        <v>300</v>
      </c>
      <c r="G53" s="68">
        <v>300</v>
      </c>
      <c r="H53" s="68">
        <v>300</v>
      </c>
      <c r="I53" s="35">
        <v>60</v>
      </c>
      <c r="J53" s="35">
        <v>65</v>
      </c>
      <c r="K53" s="40">
        <v>65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135.6</v>
      </c>
      <c r="D54" s="95">
        <v>147.5</v>
      </c>
      <c r="E54" s="116" t="s">
        <v>29</v>
      </c>
      <c r="F54" s="88">
        <v>152.19999999999999</v>
      </c>
      <c r="G54" s="99">
        <v>161.4</v>
      </c>
      <c r="H54" s="100">
        <v>162.6</v>
      </c>
      <c r="I54" s="96">
        <v>61.1</v>
      </c>
      <c r="J54" s="96">
        <v>60.9</v>
      </c>
      <c r="K54" s="97">
        <v>61.1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50" zoomScaleNormal="15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44886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16.163</v>
      </c>
      <c r="E9" s="216">
        <v>19.887</v>
      </c>
      <c r="F9" s="217"/>
      <c r="G9" s="218"/>
      <c r="H9" s="90" t="s">
        <v>29</v>
      </c>
      <c r="I9" s="91" t="s">
        <v>29</v>
      </c>
      <c r="J9" s="53">
        <v>11.06</v>
      </c>
      <c r="K9" s="216">
        <v>17.550999999999998</v>
      </c>
      <c r="L9" s="217"/>
      <c r="M9" s="218"/>
      <c r="N9" s="52" t="s">
        <v>29</v>
      </c>
      <c r="O9" s="53">
        <v>16.504000000000001</v>
      </c>
      <c r="P9" s="216">
        <v>24.318000000000001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210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280</v>
      </c>
      <c r="F11" s="35">
        <v>750</v>
      </c>
      <c r="G11" s="40">
        <v>900</v>
      </c>
      <c r="H11" s="34" t="s">
        <v>29</v>
      </c>
      <c r="I11" s="35" t="s">
        <v>29</v>
      </c>
      <c r="J11" s="35">
        <v>380</v>
      </c>
      <c r="K11" s="35">
        <v>180</v>
      </c>
      <c r="L11" s="35">
        <v>190</v>
      </c>
      <c r="M11" s="40">
        <v>180</v>
      </c>
      <c r="N11" s="34" t="s">
        <v>29</v>
      </c>
      <c r="O11" s="35">
        <v>150</v>
      </c>
      <c r="P11" s="35">
        <v>140</v>
      </c>
      <c r="Q11" s="35">
        <v>310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244</v>
      </c>
      <c r="E12" s="96">
        <v>226</v>
      </c>
      <c r="F12" s="96">
        <v>360</v>
      </c>
      <c r="G12" s="97">
        <v>505</v>
      </c>
      <c r="H12" s="94" t="s">
        <v>29</v>
      </c>
      <c r="I12" s="95" t="s">
        <v>29</v>
      </c>
      <c r="J12" s="95">
        <v>175</v>
      </c>
      <c r="K12" s="96">
        <v>126</v>
      </c>
      <c r="L12" s="96">
        <v>136</v>
      </c>
      <c r="M12" s="97">
        <v>136</v>
      </c>
      <c r="N12" s="94" t="s">
        <v>29</v>
      </c>
      <c r="O12" s="95">
        <v>118</v>
      </c>
      <c r="P12" s="95">
        <v>103</v>
      </c>
      <c r="Q12" s="95">
        <v>161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4.1630000000000003</v>
      </c>
      <c r="C16" s="101">
        <v>10.462999999999999</v>
      </c>
      <c r="D16" s="102">
        <v>19.306999999999999</v>
      </c>
      <c r="E16" s="53">
        <v>22.047999999999998</v>
      </c>
      <c r="F16" s="216">
        <v>24.686</v>
      </c>
      <c r="G16" s="217"/>
      <c r="H16" s="218"/>
      <c r="I16" s="52">
        <v>9.2739999999999991</v>
      </c>
      <c r="J16" s="53">
        <v>16.518999999999998</v>
      </c>
      <c r="K16" s="53">
        <v>19.93</v>
      </c>
      <c r="L16" s="245">
        <v>20.919</v>
      </c>
      <c r="M16" s="246"/>
      <c r="N16" s="247"/>
      <c r="O16" s="230">
        <v>17.103000000000002</v>
      </c>
      <c r="P16" s="231"/>
      <c r="Q16" s="117">
        <v>15.43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115</v>
      </c>
      <c r="C18" s="104">
        <v>15</v>
      </c>
      <c r="D18" s="68">
        <v>4800</v>
      </c>
      <c r="E18" s="35">
        <v>3400</v>
      </c>
      <c r="F18" s="35">
        <v>35</v>
      </c>
      <c r="G18" s="35">
        <v>30</v>
      </c>
      <c r="H18" s="40">
        <v>25</v>
      </c>
      <c r="I18" s="35">
        <v>30</v>
      </c>
      <c r="J18" s="35">
        <v>280</v>
      </c>
      <c r="K18" s="35">
        <v>2700</v>
      </c>
      <c r="L18" s="35">
        <v>12</v>
      </c>
      <c r="M18" s="35">
        <v>12</v>
      </c>
      <c r="N18" s="35">
        <v>12</v>
      </c>
      <c r="O18" s="34">
        <v>420</v>
      </c>
      <c r="P18" s="35">
        <v>400</v>
      </c>
      <c r="Q18" s="40">
        <v>160</v>
      </c>
      <c r="R18" s="43"/>
    </row>
    <row r="19" spans="1:18" ht="11.25" customHeight="1" thickBot="1" x14ac:dyDescent="0.2">
      <c r="A19" s="57" t="s">
        <v>28</v>
      </c>
      <c r="B19" s="130" t="s">
        <v>115</v>
      </c>
      <c r="C19" s="130">
        <v>81</v>
      </c>
      <c r="D19" s="130">
        <v>1325</v>
      </c>
      <c r="E19" s="130">
        <v>875</v>
      </c>
      <c r="F19" s="131">
        <v>45</v>
      </c>
      <c r="G19" s="131">
        <v>44</v>
      </c>
      <c r="H19" s="132">
        <v>43.4</v>
      </c>
      <c r="I19" s="151">
        <v>121</v>
      </c>
      <c r="J19" s="130">
        <v>198</v>
      </c>
      <c r="K19" s="130">
        <v>814</v>
      </c>
      <c r="L19" s="131">
        <v>42</v>
      </c>
      <c r="M19" s="131">
        <v>39.5</v>
      </c>
      <c r="N19" s="133">
        <v>40</v>
      </c>
      <c r="O19" s="134">
        <v>265</v>
      </c>
      <c r="P19" s="133">
        <v>271</v>
      </c>
      <c r="Q19" s="177">
        <v>164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7.2569999999999997</v>
      </c>
      <c r="C23" s="216">
        <v>9.9250000000000007</v>
      </c>
      <c r="D23" s="217"/>
      <c r="E23" s="218"/>
      <c r="F23" s="52">
        <v>6.41</v>
      </c>
      <c r="G23" s="53">
        <v>7.65</v>
      </c>
      <c r="H23" s="216">
        <v>6.82</v>
      </c>
      <c r="I23" s="217"/>
      <c r="J23" s="218"/>
      <c r="K23" s="52" t="s">
        <v>115</v>
      </c>
      <c r="L23" s="53">
        <v>30.074999999999999</v>
      </c>
      <c r="M23" s="105">
        <v>28.021999999999998</v>
      </c>
      <c r="N23" s="53">
        <v>34.031999999999996</v>
      </c>
      <c r="O23" s="216">
        <v>41.533000000000001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15</v>
      </c>
      <c r="C25" s="35">
        <v>25</v>
      </c>
      <c r="D25" s="35">
        <v>25</v>
      </c>
      <c r="E25" s="40">
        <v>25</v>
      </c>
      <c r="F25" s="34">
        <v>750</v>
      </c>
      <c r="G25" s="35">
        <v>600</v>
      </c>
      <c r="H25" s="35">
        <v>25</v>
      </c>
      <c r="I25" s="35">
        <v>20</v>
      </c>
      <c r="J25" s="50">
        <v>25</v>
      </c>
      <c r="K25" s="34" t="s">
        <v>263</v>
      </c>
      <c r="L25" s="35">
        <v>520</v>
      </c>
      <c r="M25" s="73">
        <v>3300</v>
      </c>
      <c r="N25" s="35">
        <v>2800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53.3</v>
      </c>
      <c r="C26" s="131">
        <v>53</v>
      </c>
      <c r="D26" s="131">
        <v>53</v>
      </c>
      <c r="E26" s="132">
        <v>53</v>
      </c>
      <c r="F26" s="136">
        <v>307</v>
      </c>
      <c r="G26" s="130">
        <v>229</v>
      </c>
      <c r="H26" s="131">
        <v>43</v>
      </c>
      <c r="I26" s="131">
        <v>43</v>
      </c>
      <c r="J26" s="133">
        <v>49</v>
      </c>
      <c r="K26" s="154" t="s">
        <v>263</v>
      </c>
      <c r="L26" s="155">
        <v>279</v>
      </c>
      <c r="M26" s="155">
        <v>1629</v>
      </c>
      <c r="N26" s="155">
        <v>871</v>
      </c>
      <c r="O26" s="156">
        <v>32.799999999999997</v>
      </c>
      <c r="P26" s="156">
        <v>31</v>
      </c>
      <c r="Q26" s="157">
        <v>29.8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14.808</v>
      </c>
      <c r="C30" s="36">
        <v>20.125</v>
      </c>
      <c r="D30" s="36">
        <v>23.69</v>
      </c>
      <c r="E30" s="238">
        <v>23.802</v>
      </c>
      <c r="F30" s="239"/>
      <c r="G30" s="45">
        <v>12.12</v>
      </c>
      <c r="H30" s="36">
        <v>14.172000000000001</v>
      </c>
      <c r="I30" s="36">
        <v>24.518999999999998</v>
      </c>
      <c r="J30" s="238">
        <v>31.15</v>
      </c>
      <c r="K30" s="240"/>
      <c r="L30" s="239"/>
      <c r="M30" s="45">
        <v>2.5350000000000001</v>
      </c>
      <c r="N30" s="36">
        <v>4.5010000000000003</v>
      </c>
      <c r="O30" s="238">
        <v>7.0540000000000003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30</v>
      </c>
      <c r="C32" s="35">
        <v>40</v>
      </c>
      <c r="D32" s="35">
        <v>40</v>
      </c>
      <c r="E32" s="35">
        <v>10</v>
      </c>
      <c r="F32" s="50">
        <v>10</v>
      </c>
      <c r="G32" s="34">
        <v>8</v>
      </c>
      <c r="H32" s="35">
        <v>750</v>
      </c>
      <c r="I32" s="35">
        <v>4200</v>
      </c>
      <c r="J32" s="35">
        <v>15</v>
      </c>
      <c r="K32" s="35">
        <v>20</v>
      </c>
      <c r="L32" s="40">
        <v>20</v>
      </c>
      <c r="M32" s="34">
        <v>75</v>
      </c>
      <c r="N32" s="35">
        <v>140</v>
      </c>
      <c r="O32" s="35">
        <v>50</v>
      </c>
      <c r="P32" s="35">
        <v>45</v>
      </c>
      <c r="Q32" s="40">
        <v>45</v>
      </c>
      <c r="R32" s="42"/>
    </row>
    <row r="33" spans="1:18" ht="11.25" customHeight="1" thickBot="1" x14ac:dyDescent="0.2">
      <c r="A33" s="62" t="s">
        <v>28</v>
      </c>
      <c r="B33" s="94">
        <v>125</v>
      </c>
      <c r="C33" s="95">
        <v>143</v>
      </c>
      <c r="D33" s="95">
        <v>66</v>
      </c>
      <c r="E33" s="95">
        <v>35</v>
      </c>
      <c r="F33" s="143">
        <v>33</v>
      </c>
      <c r="G33" s="94">
        <v>63</v>
      </c>
      <c r="H33" s="95">
        <v>419</v>
      </c>
      <c r="I33" s="106">
        <v>1742</v>
      </c>
      <c r="J33" s="95">
        <v>42.1</v>
      </c>
      <c r="K33" s="95">
        <v>42</v>
      </c>
      <c r="L33" s="116">
        <v>43</v>
      </c>
      <c r="M33" s="95">
        <v>64</v>
      </c>
      <c r="N33" s="95">
        <v>84</v>
      </c>
      <c r="O33" s="95">
        <v>61</v>
      </c>
      <c r="P33" s="95">
        <v>60</v>
      </c>
      <c r="Q33" s="116">
        <v>61.3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7.8760000000000003</v>
      </c>
      <c r="C37" s="36">
        <v>15.231999999999999</v>
      </c>
      <c r="D37" s="36">
        <v>17.914999999999999</v>
      </c>
      <c r="E37" s="36">
        <v>17.917999999999999</v>
      </c>
      <c r="F37" s="36">
        <v>19.673999999999999</v>
      </c>
      <c r="G37" s="238">
        <v>29.678000000000001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700</v>
      </c>
      <c r="C39" s="35">
        <v>1800</v>
      </c>
      <c r="D39" s="35">
        <v>800</v>
      </c>
      <c r="E39" s="35">
        <v>400</v>
      </c>
      <c r="F39" s="35">
        <v>1000</v>
      </c>
      <c r="G39" s="35">
        <v>800</v>
      </c>
      <c r="H39" s="35">
        <v>800</v>
      </c>
      <c r="I39" s="35">
        <v>900</v>
      </c>
      <c r="J39" s="35" t="s">
        <v>263</v>
      </c>
      <c r="K39" s="35" t="s">
        <v>262</v>
      </c>
      <c r="L39" s="50" t="s">
        <v>262</v>
      </c>
      <c r="M39" s="34">
        <v>800</v>
      </c>
      <c r="N39" s="35">
        <v>320</v>
      </c>
      <c r="O39" s="35">
        <v>1800</v>
      </c>
      <c r="P39" s="40">
        <v>450</v>
      </c>
      <c r="Q39" s="43"/>
    </row>
    <row r="40" spans="1:18" ht="11.25" customHeight="1" thickBot="1" x14ac:dyDescent="0.2">
      <c r="A40" s="64" t="s">
        <v>28</v>
      </c>
      <c r="B40" s="129">
        <v>480</v>
      </c>
      <c r="C40" s="85">
        <v>707</v>
      </c>
      <c r="D40" s="85">
        <v>489</v>
      </c>
      <c r="E40" s="85">
        <v>406</v>
      </c>
      <c r="F40" s="85">
        <v>530</v>
      </c>
      <c r="G40" s="85">
        <v>530</v>
      </c>
      <c r="H40" s="85">
        <v>533</v>
      </c>
      <c r="I40" s="85">
        <v>524</v>
      </c>
      <c r="J40" s="86" t="s">
        <v>262</v>
      </c>
      <c r="K40" s="86" t="s">
        <v>262</v>
      </c>
      <c r="L40" s="87" t="s">
        <v>262</v>
      </c>
      <c r="M40" s="94">
        <v>315</v>
      </c>
      <c r="N40" s="95">
        <v>197</v>
      </c>
      <c r="O40" s="95">
        <v>511</v>
      </c>
      <c r="P40" s="116">
        <v>262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5.05</v>
      </c>
      <c r="K44" s="53">
        <v>10.955</v>
      </c>
      <c r="L44" s="216">
        <v>18.808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30</v>
      </c>
      <c r="N46" s="40">
        <v>30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71.900000000000006</v>
      </c>
      <c r="K47" s="95">
        <v>57</v>
      </c>
      <c r="L47" s="95">
        <v>57</v>
      </c>
      <c r="M47" s="95">
        <v>61</v>
      </c>
      <c r="N47" s="126">
        <v>64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14.787000000000001</v>
      </c>
      <c r="D51" s="217"/>
      <c r="E51" s="218"/>
      <c r="F51" s="230">
        <v>14.843999999999999</v>
      </c>
      <c r="G51" s="217"/>
      <c r="H51" s="231"/>
      <c r="I51" s="216">
        <v>6.53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432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210</v>
      </c>
      <c r="D53" s="50">
        <v>170</v>
      </c>
      <c r="E53" s="117" t="s">
        <v>29</v>
      </c>
      <c r="F53" s="68">
        <v>280</v>
      </c>
      <c r="G53" s="68">
        <v>280</v>
      </c>
      <c r="H53" s="68">
        <v>320</v>
      </c>
      <c r="I53" s="35">
        <v>65</v>
      </c>
      <c r="J53" s="35">
        <v>60</v>
      </c>
      <c r="K53" s="40">
        <v>60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129</v>
      </c>
      <c r="D54" s="95">
        <v>147</v>
      </c>
      <c r="E54" s="116" t="s">
        <v>29</v>
      </c>
      <c r="F54" s="88">
        <v>149</v>
      </c>
      <c r="G54" s="99">
        <v>154</v>
      </c>
      <c r="H54" s="100">
        <v>155</v>
      </c>
      <c r="I54" s="96">
        <v>60</v>
      </c>
      <c r="J54" s="96">
        <v>60</v>
      </c>
      <c r="K54" s="97">
        <v>60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44893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16.05</v>
      </c>
      <c r="E9" s="216">
        <v>18.495000000000001</v>
      </c>
      <c r="F9" s="217"/>
      <c r="G9" s="218"/>
      <c r="H9" s="90" t="s">
        <v>29</v>
      </c>
      <c r="I9" s="91" t="s">
        <v>29</v>
      </c>
      <c r="J9" s="53">
        <v>10.939</v>
      </c>
      <c r="K9" s="216">
        <v>17.457999999999998</v>
      </c>
      <c r="L9" s="217"/>
      <c r="M9" s="218"/>
      <c r="N9" s="52" t="s">
        <v>29</v>
      </c>
      <c r="O9" s="53">
        <v>16.581</v>
      </c>
      <c r="P9" s="216">
        <v>24.347999999999999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210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950</v>
      </c>
      <c r="E11" s="35">
        <v>260</v>
      </c>
      <c r="F11" s="35">
        <v>310</v>
      </c>
      <c r="G11" s="40">
        <v>1100</v>
      </c>
      <c r="H11" s="34" t="s">
        <v>29</v>
      </c>
      <c r="I11" s="35" t="s">
        <v>29</v>
      </c>
      <c r="J11" s="35">
        <v>400</v>
      </c>
      <c r="K11" s="35">
        <v>180</v>
      </c>
      <c r="L11" s="35">
        <v>180</v>
      </c>
      <c r="M11" s="40">
        <v>180</v>
      </c>
      <c r="N11" s="34" t="s">
        <v>29</v>
      </c>
      <c r="O11" s="35">
        <v>150</v>
      </c>
      <c r="P11" s="35">
        <v>80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259</v>
      </c>
      <c r="E12" s="96">
        <v>217</v>
      </c>
      <c r="F12" s="96">
        <v>235</v>
      </c>
      <c r="G12" s="97">
        <v>529</v>
      </c>
      <c r="H12" s="94" t="s">
        <v>29</v>
      </c>
      <c r="I12" s="95" t="s">
        <v>29</v>
      </c>
      <c r="J12" s="95">
        <v>174.9</v>
      </c>
      <c r="K12" s="96">
        <v>129.80000000000001</v>
      </c>
      <c r="L12" s="96">
        <v>134.4</v>
      </c>
      <c r="M12" s="97">
        <v>136.1</v>
      </c>
      <c r="N12" s="94" t="s">
        <v>29</v>
      </c>
      <c r="O12" s="95">
        <v>126.7</v>
      </c>
      <c r="P12" s="95">
        <v>126.7</v>
      </c>
      <c r="Q12" s="95">
        <v>196.8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3.8330000000000002</v>
      </c>
      <c r="C16" s="101">
        <v>10.507999999999999</v>
      </c>
      <c r="D16" s="102">
        <v>19.300999999999998</v>
      </c>
      <c r="E16" s="53">
        <v>22.158000000000001</v>
      </c>
      <c r="F16" s="216">
        <v>24.484000000000002</v>
      </c>
      <c r="G16" s="217"/>
      <c r="H16" s="218"/>
      <c r="I16" s="52">
        <v>9.298</v>
      </c>
      <c r="J16" s="53">
        <v>16.388999999999999</v>
      </c>
      <c r="K16" s="53">
        <v>19.965</v>
      </c>
      <c r="L16" s="245">
        <v>20.844000000000001</v>
      </c>
      <c r="M16" s="246"/>
      <c r="N16" s="247"/>
      <c r="O16" s="230">
        <v>16.538</v>
      </c>
      <c r="P16" s="231"/>
      <c r="Q16" s="117">
        <v>14.666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8</v>
      </c>
      <c r="C18" s="104">
        <v>25</v>
      </c>
      <c r="D18" s="68">
        <v>4900</v>
      </c>
      <c r="E18" s="35">
        <v>3100</v>
      </c>
      <c r="F18" s="35">
        <v>35</v>
      </c>
      <c r="G18" s="35">
        <v>30</v>
      </c>
      <c r="H18" s="40">
        <v>35</v>
      </c>
      <c r="I18" s="35">
        <v>30</v>
      </c>
      <c r="J18" s="35">
        <v>240</v>
      </c>
      <c r="K18" s="35">
        <v>3000</v>
      </c>
      <c r="L18" s="35">
        <v>10</v>
      </c>
      <c r="M18" s="35">
        <v>10</v>
      </c>
      <c r="N18" s="35">
        <v>10</v>
      </c>
      <c r="O18" s="34">
        <v>390</v>
      </c>
      <c r="P18" s="35">
        <v>400</v>
      </c>
      <c r="Q18" s="40">
        <v>140</v>
      </c>
      <c r="R18" s="43"/>
    </row>
    <row r="19" spans="1:18" ht="11.25" customHeight="1" thickBot="1" x14ac:dyDescent="0.2">
      <c r="A19" s="57" t="s">
        <v>28</v>
      </c>
      <c r="B19" s="130">
        <v>42.5</v>
      </c>
      <c r="C19" s="130">
        <v>82.6</v>
      </c>
      <c r="D19" s="130">
        <v>1343</v>
      </c>
      <c r="E19" s="130">
        <v>892</v>
      </c>
      <c r="F19" s="131">
        <v>43.7</v>
      </c>
      <c r="G19" s="131">
        <v>43.7</v>
      </c>
      <c r="H19" s="132">
        <v>44</v>
      </c>
      <c r="I19" s="151">
        <v>118.7</v>
      </c>
      <c r="J19" s="130">
        <v>198</v>
      </c>
      <c r="K19" s="130">
        <v>829</v>
      </c>
      <c r="L19" s="131">
        <v>40</v>
      </c>
      <c r="M19" s="131">
        <v>39.9</v>
      </c>
      <c r="N19" s="133">
        <v>39.700000000000003</v>
      </c>
      <c r="O19" s="134">
        <v>273</v>
      </c>
      <c r="P19" s="133">
        <v>274</v>
      </c>
      <c r="Q19" s="177">
        <v>167.2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6.9480000000000004</v>
      </c>
      <c r="C23" s="216">
        <v>9.7789999999999999</v>
      </c>
      <c r="D23" s="217"/>
      <c r="E23" s="218"/>
      <c r="F23" s="52">
        <v>6.3109999999999999</v>
      </c>
      <c r="G23" s="53">
        <v>7.6130000000000004</v>
      </c>
      <c r="H23" s="216">
        <v>6.6059999999999999</v>
      </c>
      <c r="I23" s="217"/>
      <c r="J23" s="218"/>
      <c r="K23" s="52" t="s">
        <v>115</v>
      </c>
      <c r="L23" s="53">
        <v>30.062999999999999</v>
      </c>
      <c r="M23" s="105">
        <v>28.073</v>
      </c>
      <c r="N23" s="53">
        <v>34.087000000000003</v>
      </c>
      <c r="O23" s="216">
        <v>41.182000000000002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20</v>
      </c>
      <c r="C25" s="35">
        <v>25</v>
      </c>
      <c r="D25" s="35">
        <v>25</v>
      </c>
      <c r="E25" s="40">
        <v>25</v>
      </c>
      <c r="F25" s="34">
        <v>330</v>
      </c>
      <c r="G25" s="35">
        <v>900</v>
      </c>
      <c r="H25" s="35">
        <v>20</v>
      </c>
      <c r="I25" s="35">
        <v>20</v>
      </c>
      <c r="J25" s="50">
        <v>20</v>
      </c>
      <c r="K25" s="34" t="s">
        <v>263</v>
      </c>
      <c r="L25" s="35">
        <v>500</v>
      </c>
      <c r="M25" s="73">
        <v>3500</v>
      </c>
      <c r="N25" s="35">
        <v>2700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58.2</v>
      </c>
      <c r="C26" s="131">
        <v>52.8</v>
      </c>
      <c r="D26" s="131">
        <v>53.4</v>
      </c>
      <c r="E26" s="132">
        <v>52.3</v>
      </c>
      <c r="F26" s="136">
        <v>166.8</v>
      </c>
      <c r="G26" s="130">
        <v>293</v>
      </c>
      <c r="H26" s="131">
        <v>42.3</v>
      </c>
      <c r="I26" s="131">
        <v>42.5</v>
      </c>
      <c r="J26" s="133">
        <v>42.2</v>
      </c>
      <c r="K26" s="154" t="s">
        <v>263</v>
      </c>
      <c r="L26" s="155">
        <v>274</v>
      </c>
      <c r="M26" s="155">
        <v>1631</v>
      </c>
      <c r="N26" s="155">
        <v>829</v>
      </c>
      <c r="O26" s="156">
        <v>29.9</v>
      </c>
      <c r="P26" s="156">
        <v>29.8</v>
      </c>
      <c r="Q26" s="157">
        <v>29.6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14.83</v>
      </c>
      <c r="C30" s="36">
        <v>20.2</v>
      </c>
      <c r="D30" s="36">
        <v>23.673999999999999</v>
      </c>
      <c r="E30" s="238">
        <v>23.497</v>
      </c>
      <c r="F30" s="239"/>
      <c r="G30" s="45">
        <v>12.154</v>
      </c>
      <c r="H30" s="36">
        <v>14.167999999999999</v>
      </c>
      <c r="I30" s="36">
        <v>24.524999999999999</v>
      </c>
      <c r="J30" s="238">
        <v>29.599</v>
      </c>
      <c r="K30" s="240"/>
      <c r="L30" s="239"/>
      <c r="M30" s="45">
        <v>2.9550000000000001</v>
      </c>
      <c r="N30" s="36">
        <v>4.4269999999999996</v>
      </c>
      <c r="O30" s="238">
        <v>6.9379999999999997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40</v>
      </c>
      <c r="D32" s="35">
        <v>40</v>
      </c>
      <c r="E32" s="35">
        <v>10</v>
      </c>
      <c r="F32" s="50">
        <v>10</v>
      </c>
      <c r="G32" s="34">
        <v>20</v>
      </c>
      <c r="H32" s="35">
        <v>800</v>
      </c>
      <c r="I32" s="35">
        <v>4200</v>
      </c>
      <c r="J32" s="35">
        <v>20</v>
      </c>
      <c r="K32" s="35">
        <v>15</v>
      </c>
      <c r="L32" s="40">
        <v>12</v>
      </c>
      <c r="M32" s="34">
        <v>110</v>
      </c>
      <c r="N32" s="35">
        <v>140</v>
      </c>
      <c r="O32" s="35">
        <v>50</v>
      </c>
      <c r="P32" s="35">
        <v>50</v>
      </c>
      <c r="Q32" s="40">
        <v>45</v>
      </c>
      <c r="R32" s="42"/>
    </row>
    <row r="33" spans="1:18" ht="11.25" customHeight="1" thickBot="1" x14ac:dyDescent="0.2">
      <c r="A33" s="62" t="s">
        <v>28</v>
      </c>
      <c r="B33" s="94">
        <v>135.1</v>
      </c>
      <c r="C33" s="95">
        <v>149.19999999999999</v>
      </c>
      <c r="D33" s="95">
        <v>63.1</v>
      </c>
      <c r="E33" s="95">
        <v>30.5</v>
      </c>
      <c r="F33" s="143">
        <v>33.1</v>
      </c>
      <c r="G33" s="94">
        <v>66</v>
      </c>
      <c r="H33" s="95">
        <v>469</v>
      </c>
      <c r="I33" s="106">
        <v>1761</v>
      </c>
      <c r="J33" s="95">
        <v>42.7</v>
      </c>
      <c r="K33" s="95">
        <v>41</v>
      </c>
      <c r="L33" s="116">
        <v>40.5</v>
      </c>
      <c r="M33" s="95">
        <v>89.6</v>
      </c>
      <c r="N33" s="95">
        <v>86.2</v>
      </c>
      <c r="O33" s="95">
        <v>60</v>
      </c>
      <c r="P33" s="95">
        <v>60.1</v>
      </c>
      <c r="Q33" s="116">
        <v>59.7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9.5359999999999996</v>
      </c>
      <c r="C37" s="36">
        <v>15.164999999999999</v>
      </c>
      <c r="D37" s="36">
        <v>17.890999999999998</v>
      </c>
      <c r="E37" s="36">
        <v>18.094999999999999</v>
      </c>
      <c r="F37" s="36">
        <v>19.725000000000001</v>
      </c>
      <c r="G37" s="238">
        <v>29.731999999999999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700</v>
      </c>
      <c r="C39" s="35">
        <v>2000</v>
      </c>
      <c r="D39" s="35">
        <v>900</v>
      </c>
      <c r="E39" s="35">
        <v>400</v>
      </c>
      <c r="F39" s="35">
        <v>1000</v>
      </c>
      <c r="G39" s="35">
        <v>1000</v>
      </c>
      <c r="H39" s="35">
        <v>900</v>
      </c>
      <c r="I39" s="35">
        <v>900</v>
      </c>
      <c r="J39" s="35" t="s">
        <v>263</v>
      </c>
      <c r="K39" s="35" t="s">
        <v>262</v>
      </c>
      <c r="L39" s="50" t="s">
        <v>262</v>
      </c>
      <c r="M39" s="34">
        <v>500</v>
      </c>
      <c r="N39" s="35">
        <v>300</v>
      </c>
      <c r="O39" s="35">
        <v>1600</v>
      </c>
      <c r="P39" s="40">
        <v>270</v>
      </c>
      <c r="Q39" s="43"/>
    </row>
    <row r="40" spans="1:18" ht="11.25" customHeight="1" thickBot="1" x14ac:dyDescent="0.2">
      <c r="A40" s="64" t="s">
        <v>28</v>
      </c>
      <c r="B40" s="129">
        <v>468</v>
      </c>
      <c r="C40" s="85">
        <v>739</v>
      </c>
      <c r="D40" s="85">
        <v>516</v>
      </c>
      <c r="E40" s="85">
        <v>402</v>
      </c>
      <c r="F40" s="85">
        <v>536</v>
      </c>
      <c r="G40" s="85">
        <v>544</v>
      </c>
      <c r="H40" s="85">
        <v>548</v>
      </c>
      <c r="I40" s="85">
        <v>546</v>
      </c>
      <c r="J40" s="86" t="s">
        <v>262</v>
      </c>
      <c r="K40" s="86" t="s">
        <v>262</v>
      </c>
      <c r="L40" s="87" t="s">
        <v>262</v>
      </c>
      <c r="M40" s="94">
        <v>334</v>
      </c>
      <c r="N40" s="95">
        <v>181</v>
      </c>
      <c r="O40" s="95">
        <v>507</v>
      </c>
      <c r="P40" s="116">
        <v>206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4.9960000000000004</v>
      </c>
      <c r="K44" s="53">
        <v>10.913</v>
      </c>
      <c r="L44" s="216">
        <v>18.64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15</v>
      </c>
      <c r="M46" s="35">
        <v>35</v>
      </c>
      <c r="N46" s="40">
        <v>35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73.3</v>
      </c>
      <c r="K47" s="95">
        <v>57.1</v>
      </c>
      <c r="L47" s="95">
        <v>57.3</v>
      </c>
      <c r="M47" s="95">
        <v>62.5</v>
      </c>
      <c r="N47" s="126">
        <v>63.4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14.388999999999999</v>
      </c>
      <c r="D51" s="217"/>
      <c r="E51" s="218"/>
      <c r="F51" s="230">
        <v>14.862</v>
      </c>
      <c r="G51" s="217"/>
      <c r="H51" s="231"/>
      <c r="I51" s="216">
        <v>6.343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432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250</v>
      </c>
      <c r="D53" s="50">
        <v>130</v>
      </c>
      <c r="E53" s="117" t="s">
        <v>29</v>
      </c>
      <c r="F53" s="68">
        <v>160</v>
      </c>
      <c r="G53" s="68">
        <v>160</v>
      </c>
      <c r="H53" s="68">
        <v>160</v>
      </c>
      <c r="I53" s="35">
        <v>60</v>
      </c>
      <c r="J53" s="35">
        <v>55</v>
      </c>
      <c r="K53" s="40">
        <v>55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137.19999999999999</v>
      </c>
      <c r="D54" s="95">
        <v>152.4</v>
      </c>
      <c r="E54" s="116" t="s">
        <v>29</v>
      </c>
      <c r="F54" s="88">
        <v>105.8</v>
      </c>
      <c r="G54" s="99">
        <v>109.8</v>
      </c>
      <c r="H54" s="100">
        <v>112.1</v>
      </c>
      <c r="I54" s="96">
        <v>58.6</v>
      </c>
      <c r="J54" s="96">
        <v>58.4</v>
      </c>
      <c r="K54" s="97">
        <v>58.3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44901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14.586</v>
      </c>
      <c r="E9" s="216">
        <v>16.135000000000002</v>
      </c>
      <c r="F9" s="217"/>
      <c r="G9" s="218"/>
      <c r="H9" s="90" t="s">
        <v>29</v>
      </c>
      <c r="I9" s="91" t="s">
        <v>29</v>
      </c>
      <c r="J9" s="53">
        <v>10.917999999999999</v>
      </c>
      <c r="K9" s="216">
        <v>17.649999999999999</v>
      </c>
      <c r="L9" s="217"/>
      <c r="M9" s="218"/>
      <c r="N9" s="52" t="s">
        <v>29</v>
      </c>
      <c r="O9" s="53">
        <v>16.478000000000002</v>
      </c>
      <c r="P9" s="216">
        <v>23.853999999999999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210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800</v>
      </c>
      <c r="E11" s="35">
        <v>750</v>
      </c>
      <c r="F11" s="35">
        <v>1000</v>
      </c>
      <c r="G11" s="40">
        <v>1100</v>
      </c>
      <c r="H11" s="34" t="s">
        <v>29</v>
      </c>
      <c r="I11" s="35" t="s">
        <v>29</v>
      </c>
      <c r="J11" s="35">
        <v>380</v>
      </c>
      <c r="K11" s="35">
        <v>180</v>
      </c>
      <c r="L11" s="35">
        <v>200</v>
      </c>
      <c r="M11" s="40">
        <v>170</v>
      </c>
      <c r="N11" s="34" t="s">
        <v>29</v>
      </c>
      <c r="O11" s="35">
        <v>170</v>
      </c>
      <c r="P11" s="35">
        <v>320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261</v>
      </c>
      <c r="E12" s="96">
        <v>362</v>
      </c>
      <c r="F12" s="96">
        <v>468</v>
      </c>
      <c r="G12" s="97">
        <v>487</v>
      </c>
      <c r="H12" s="94" t="s">
        <v>29</v>
      </c>
      <c r="I12" s="95" t="s">
        <v>29</v>
      </c>
      <c r="J12" s="95">
        <v>164</v>
      </c>
      <c r="K12" s="96">
        <v>134</v>
      </c>
      <c r="L12" s="96">
        <v>137</v>
      </c>
      <c r="M12" s="97">
        <v>136</v>
      </c>
      <c r="N12" s="94" t="s">
        <v>29</v>
      </c>
      <c r="O12" s="95">
        <v>116</v>
      </c>
      <c r="P12" s="95">
        <v>153</v>
      </c>
      <c r="Q12" s="95">
        <v>182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3.2919999999999998</v>
      </c>
      <c r="C16" s="101">
        <v>10.569000000000001</v>
      </c>
      <c r="D16" s="102">
        <v>19.286999999999999</v>
      </c>
      <c r="E16" s="53">
        <v>21.847999999999999</v>
      </c>
      <c r="F16" s="216">
        <v>22.88</v>
      </c>
      <c r="G16" s="217"/>
      <c r="H16" s="218"/>
      <c r="I16" s="52">
        <v>9.1340000000000003</v>
      </c>
      <c r="J16" s="53">
        <v>16.331</v>
      </c>
      <c r="K16" s="53">
        <v>19.849</v>
      </c>
      <c r="L16" s="245">
        <v>20.181999999999999</v>
      </c>
      <c r="M16" s="246"/>
      <c r="N16" s="247"/>
      <c r="O16" s="230">
        <v>14.724</v>
      </c>
      <c r="P16" s="231"/>
      <c r="Q16" s="117">
        <v>12.829000000000001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8</v>
      </c>
      <c r="C18" s="104">
        <v>12</v>
      </c>
      <c r="D18" s="68">
        <v>4700</v>
      </c>
      <c r="E18" s="35">
        <v>3000</v>
      </c>
      <c r="F18" s="35">
        <v>28</v>
      </c>
      <c r="G18" s="35">
        <v>28</v>
      </c>
      <c r="H18" s="40">
        <v>30</v>
      </c>
      <c r="I18" s="35">
        <v>30</v>
      </c>
      <c r="J18" s="35">
        <v>230</v>
      </c>
      <c r="K18" s="35">
        <v>2500</v>
      </c>
      <c r="L18" s="35">
        <v>10</v>
      </c>
      <c r="M18" s="35">
        <v>12</v>
      </c>
      <c r="N18" s="35">
        <v>10</v>
      </c>
      <c r="O18" s="34">
        <v>380</v>
      </c>
      <c r="P18" s="35">
        <v>330</v>
      </c>
      <c r="Q18" s="40">
        <v>140</v>
      </c>
      <c r="R18" s="43"/>
    </row>
    <row r="19" spans="1:18" ht="11.25" customHeight="1" thickBot="1" x14ac:dyDescent="0.2">
      <c r="A19" s="57" t="s">
        <v>28</v>
      </c>
      <c r="B19" s="130">
        <v>39</v>
      </c>
      <c r="C19" s="130">
        <v>78</v>
      </c>
      <c r="D19" s="130">
        <v>1270</v>
      </c>
      <c r="E19" s="130">
        <v>861</v>
      </c>
      <c r="F19" s="131">
        <v>42</v>
      </c>
      <c r="G19" s="131">
        <v>41</v>
      </c>
      <c r="H19" s="132">
        <v>41</v>
      </c>
      <c r="I19" s="151">
        <v>124</v>
      </c>
      <c r="J19" s="130">
        <v>186</v>
      </c>
      <c r="K19" s="130">
        <v>813</v>
      </c>
      <c r="L19" s="131">
        <v>41</v>
      </c>
      <c r="M19" s="131">
        <v>41</v>
      </c>
      <c r="N19" s="133">
        <v>42</v>
      </c>
      <c r="O19" s="134">
        <v>249</v>
      </c>
      <c r="P19" s="133">
        <v>248</v>
      </c>
      <c r="Q19" s="177">
        <v>167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6.18</v>
      </c>
      <c r="C23" s="216">
        <v>9.2010000000000005</v>
      </c>
      <c r="D23" s="217"/>
      <c r="E23" s="218"/>
      <c r="F23" s="52">
        <v>6.1509999999999998</v>
      </c>
      <c r="G23" s="53">
        <v>7.4960000000000004</v>
      </c>
      <c r="H23" s="216">
        <v>6.2850000000000001</v>
      </c>
      <c r="I23" s="217"/>
      <c r="J23" s="218"/>
      <c r="K23" s="52" t="s">
        <v>115</v>
      </c>
      <c r="L23" s="53">
        <v>30.059000000000001</v>
      </c>
      <c r="M23" s="105">
        <v>28.125</v>
      </c>
      <c r="N23" s="53">
        <v>34.045000000000002</v>
      </c>
      <c r="O23" s="216">
        <v>40.438000000000002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25</v>
      </c>
      <c r="C25" s="35">
        <v>20</v>
      </c>
      <c r="D25" s="35">
        <v>20</v>
      </c>
      <c r="E25" s="40">
        <v>25</v>
      </c>
      <c r="F25" s="34">
        <v>330</v>
      </c>
      <c r="G25" s="35">
        <v>750</v>
      </c>
      <c r="H25" s="35">
        <v>45</v>
      </c>
      <c r="I25" s="35">
        <v>50</v>
      </c>
      <c r="J25" s="50">
        <v>75</v>
      </c>
      <c r="K25" s="34" t="s">
        <v>263</v>
      </c>
      <c r="L25" s="35">
        <v>520</v>
      </c>
      <c r="M25" s="73">
        <v>3500</v>
      </c>
      <c r="N25" s="35">
        <v>2700</v>
      </c>
      <c r="O25" s="35">
        <v>10</v>
      </c>
      <c r="P25" s="35">
        <v>8</v>
      </c>
      <c r="Q25" s="40">
        <v>8</v>
      </c>
      <c r="R25" s="43"/>
    </row>
    <row r="26" spans="1:18" ht="11.25" customHeight="1" thickBot="1" x14ac:dyDescent="0.2">
      <c r="A26" s="57" t="s">
        <v>28</v>
      </c>
      <c r="B26" s="136">
        <v>59</v>
      </c>
      <c r="C26" s="131">
        <v>55</v>
      </c>
      <c r="D26" s="131">
        <v>54</v>
      </c>
      <c r="E26" s="132">
        <v>56</v>
      </c>
      <c r="F26" s="136">
        <v>152</v>
      </c>
      <c r="G26" s="130">
        <v>240</v>
      </c>
      <c r="H26" s="131">
        <v>57</v>
      </c>
      <c r="I26" s="131">
        <v>57</v>
      </c>
      <c r="J26" s="133">
        <v>65</v>
      </c>
      <c r="K26" s="154" t="s">
        <v>263</v>
      </c>
      <c r="L26" s="155">
        <v>284</v>
      </c>
      <c r="M26" s="155">
        <v>1651</v>
      </c>
      <c r="N26" s="155">
        <v>819</v>
      </c>
      <c r="O26" s="156">
        <v>31</v>
      </c>
      <c r="P26" s="156">
        <v>29.8</v>
      </c>
      <c r="Q26" s="157">
        <v>29.6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14.805999999999999</v>
      </c>
      <c r="C30" s="36">
        <v>20.181999999999999</v>
      </c>
      <c r="D30" s="36">
        <v>23.59</v>
      </c>
      <c r="E30" s="238">
        <v>23.05</v>
      </c>
      <c r="F30" s="239"/>
      <c r="G30" s="45">
        <v>12.195</v>
      </c>
      <c r="H30" s="36">
        <v>14.195</v>
      </c>
      <c r="I30" s="36">
        <v>24.448</v>
      </c>
      <c r="J30" s="238">
        <v>28.777000000000001</v>
      </c>
      <c r="K30" s="240"/>
      <c r="L30" s="239"/>
      <c r="M30" s="45">
        <v>1.97</v>
      </c>
      <c r="N30" s="36">
        <v>3.5579999999999998</v>
      </c>
      <c r="O30" s="238">
        <v>6.6120000000000001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40</v>
      </c>
      <c r="D32" s="35">
        <v>40</v>
      </c>
      <c r="E32" s="35">
        <v>10</v>
      </c>
      <c r="F32" s="50">
        <v>10</v>
      </c>
      <c r="G32" s="34">
        <v>10</v>
      </c>
      <c r="H32" s="35">
        <v>800</v>
      </c>
      <c r="I32" s="35">
        <v>4200</v>
      </c>
      <c r="J32" s="35">
        <v>20</v>
      </c>
      <c r="K32" s="35">
        <v>10</v>
      </c>
      <c r="L32" s="40">
        <v>12</v>
      </c>
      <c r="M32" s="34">
        <v>50</v>
      </c>
      <c r="N32" s="35">
        <v>130</v>
      </c>
      <c r="O32" s="35">
        <v>50</v>
      </c>
      <c r="P32" s="35">
        <v>60</v>
      </c>
      <c r="Q32" s="40">
        <v>90</v>
      </c>
      <c r="R32" s="42"/>
    </row>
    <row r="33" spans="1:18" ht="11.25" customHeight="1" thickBot="1" x14ac:dyDescent="0.2">
      <c r="A33" s="62" t="s">
        <v>28</v>
      </c>
      <c r="B33" s="94">
        <v>132</v>
      </c>
      <c r="C33" s="95">
        <v>147</v>
      </c>
      <c r="D33" s="95">
        <v>62</v>
      </c>
      <c r="E33" s="95">
        <v>35</v>
      </c>
      <c r="F33" s="143">
        <v>32</v>
      </c>
      <c r="G33" s="94">
        <v>60</v>
      </c>
      <c r="H33" s="95">
        <v>443</v>
      </c>
      <c r="I33" s="106">
        <v>1730</v>
      </c>
      <c r="J33" s="95">
        <v>42.7</v>
      </c>
      <c r="K33" s="95">
        <v>42</v>
      </c>
      <c r="L33" s="116">
        <v>43</v>
      </c>
      <c r="M33" s="95">
        <v>59</v>
      </c>
      <c r="N33" s="95">
        <v>85</v>
      </c>
      <c r="O33" s="95">
        <v>61</v>
      </c>
      <c r="P33" s="95">
        <v>71</v>
      </c>
      <c r="Q33" s="116">
        <v>86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9.827</v>
      </c>
      <c r="C37" s="36">
        <v>15.038</v>
      </c>
      <c r="D37" s="36">
        <v>17.97</v>
      </c>
      <c r="E37" s="36">
        <v>18.221</v>
      </c>
      <c r="F37" s="36">
        <v>19.760000000000002</v>
      </c>
      <c r="G37" s="238">
        <v>29.62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700</v>
      </c>
      <c r="C39" s="35">
        <v>1800</v>
      </c>
      <c r="D39" s="35">
        <v>900</v>
      </c>
      <c r="E39" s="35">
        <v>430</v>
      </c>
      <c r="F39" s="35">
        <v>1200</v>
      </c>
      <c r="G39" s="35">
        <v>1000</v>
      </c>
      <c r="H39" s="35">
        <v>900</v>
      </c>
      <c r="I39" s="35">
        <v>1000</v>
      </c>
      <c r="J39" s="35" t="s">
        <v>263</v>
      </c>
      <c r="K39" s="35" t="s">
        <v>262</v>
      </c>
      <c r="L39" s="50" t="s">
        <v>262</v>
      </c>
      <c r="M39" s="34">
        <v>900</v>
      </c>
      <c r="N39" s="35">
        <v>400</v>
      </c>
      <c r="O39" s="35">
        <v>2100</v>
      </c>
      <c r="P39" s="40">
        <v>220</v>
      </c>
      <c r="Q39" s="43"/>
    </row>
    <row r="40" spans="1:18" ht="11.25" customHeight="1" thickBot="1" x14ac:dyDescent="0.2">
      <c r="A40" s="64" t="s">
        <v>28</v>
      </c>
      <c r="B40" s="129">
        <v>447</v>
      </c>
      <c r="C40" s="85">
        <v>725</v>
      </c>
      <c r="D40" s="85">
        <v>526</v>
      </c>
      <c r="E40" s="85">
        <v>426</v>
      </c>
      <c r="F40" s="85">
        <v>531</v>
      </c>
      <c r="G40" s="85">
        <v>546</v>
      </c>
      <c r="H40" s="85">
        <v>567</v>
      </c>
      <c r="I40" s="85">
        <v>555</v>
      </c>
      <c r="J40" s="86" t="s">
        <v>262</v>
      </c>
      <c r="K40" s="86" t="s">
        <v>262</v>
      </c>
      <c r="L40" s="87" t="s">
        <v>262</v>
      </c>
      <c r="M40" s="94">
        <v>303</v>
      </c>
      <c r="N40" s="95">
        <v>196</v>
      </c>
      <c r="O40" s="95">
        <v>584</v>
      </c>
      <c r="P40" s="116">
        <v>207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02">
        <v>4.9740000000000002</v>
      </c>
      <c r="K44" s="53">
        <v>10.707000000000001</v>
      </c>
      <c r="L44" s="216">
        <v>17.29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12</v>
      </c>
      <c r="K46" s="35">
        <v>12</v>
      </c>
      <c r="L46" s="35">
        <v>25</v>
      </c>
      <c r="M46" s="35">
        <v>20</v>
      </c>
      <c r="N46" s="40">
        <v>30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76</v>
      </c>
      <c r="K47" s="95">
        <v>60</v>
      </c>
      <c r="L47" s="95">
        <v>63</v>
      </c>
      <c r="M47" s="95">
        <v>62</v>
      </c>
      <c r="N47" s="126">
        <v>65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12.856999999999999</v>
      </c>
      <c r="D51" s="217"/>
      <c r="E51" s="218"/>
      <c r="F51" s="230">
        <v>14.4</v>
      </c>
      <c r="G51" s="217"/>
      <c r="H51" s="231"/>
      <c r="I51" s="216">
        <v>5.65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437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190</v>
      </c>
      <c r="D53" s="50">
        <v>150</v>
      </c>
      <c r="E53" s="117" t="s">
        <v>29</v>
      </c>
      <c r="F53" s="68">
        <v>140</v>
      </c>
      <c r="G53" s="68">
        <v>150</v>
      </c>
      <c r="H53" s="68">
        <v>160</v>
      </c>
      <c r="I53" s="35">
        <v>50</v>
      </c>
      <c r="J53" s="35">
        <v>50</v>
      </c>
      <c r="K53" s="40">
        <v>50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150</v>
      </c>
      <c r="D54" s="95">
        <v>154</v>
      </c>
      <c r="E54" s="116" t="s">
        <v>29</v>
      </c>
      <c r="F54" s="88">
        <v>104</v>
      </c>
      <c r="G54" s="99">
        <v>109</v>
      </c>
      <c r="H54" s="100">
        <v>110</v>
      </c>
      <c r="I54" s="96">
        <v>57</v>
      </c>
      <c r="J54" s="96">
        <v>57</v>
      </c>
      <c r="K54" s="97">
        <v>56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44907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14.678000000000001</v>
      </c>
      <c r="E9" s="216">
        <v>15.747999999999999</v>
      </c>
      <c r="F9" s="217"/>
      <c r="G9" s="218"/>
      <c r="H9" s="183" t="s">
        <v>29</v>
      </c>
      <c r="I9" s="91" t="s">
        <v>29</v>
      </c>
      <c r="J9" s="53">
        <v>11.192</v>
      </c>
      <c r="K9" s="216">
        <v>17.419</v>
      </c>
      <c r="L9" s="217"/>
      <c r="M9" s="218"/>
      <c r="N9" s="52" t="s">
        <v>29</v>
      </c>
      <c r="O9" s="53">
        <v>16.483000000000001</v>
      </c>
      <c r="P9" s="216">
        <v>23.75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210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480</v>
      </c>
      <c r="F11" s="35">
        <v>900</v>
      </c>
      <c r="G11" s="40">
        <v>1100</v>
      </c>
      <c r="H11" s="34" t="s">
        <v>29</v>
      </c>
      <c r="I11" s="35" t="s">
        <v>29</v>
      </c>
      <c r="J11" s="35">
        <v>380</v>
      </c>
      <c r="K11" s="35">
        <v>180</v>
      </c>
      <c r="L11" s="35">
        <v>170</v>
      </c>
      <c r="M11" s="40">
        <v>175</v>
      </c>
      <c r="N11" s="34" t="s">
        <v>29</v>
      </c>
      <c r="O11" s="35">
        <v>150</v>
      </c>
      <c r="P11" s="35">
        <v>90</v>
      </c>
      <c r="Q11" s="35">
        <v>500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267</v>
      </c>
      <c r="E12" s="96">
        <v>297</v>
      </c>
      <c r="F12" s="96">
        <v>454</v>
      </c>
      <c r="G12" s="97">
        <v>476</v>
      </c>
      <c r="H12" s="94" t="s">
        <v>29</v>
      </c>
      <c r="I12" s="95" t="s">
        <v>29</v>
      </c>
      <c r="J12" s="95">
        <v>170.9</v>
      </c>
      <c r="K12" s="96">
        <v>130</v>
      </c>
      <c r="L12" s="96">
        <v>137.5</v>
      </c>
      <c r="M12" s="97">
        <v>139.5</v>
      </c>
      <c r="N12" s="94" t="s">
        <v>29</v>
      </c>
      <c r="O12" s="95">
        <v>123.6</v>
      </c>
      <c r="P12" s="95">
        <v>88.6</v>
      </c>
      <c r="Q12" s="95">
        <v>216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4.016</v>
      </c>
      <c r="C16" s="101">
        <v>10.613</v>
      </c>
      <c r="D16" s="184">
        <v>19.274000000000001</v>
      </c>
      <c r="E16" s="53">
        <v>21.890999999999998</v>
      </c>
      <c r="F16" s="216">
        <v>22.727</v>
      </c>
      <c r="G16" s="217"/>
      <c r="H16" s="218"/>
      <c r="I16" s="52">
        <v>8.4</v>
      </c>
      <c r="J16" s="53">
        <v>16.198</v>
      </c>
      <c r="K16" s="53">
        <v>19.908000000000001</v>
      </c>
      <c r="L16" s="245">
        <v>20.149999999999999</v>
      </c>
      <c r="M16" s="246"/>
      <c r="N16" s="247"/>
      <c r="O16" s="230">
        <v>14.333</v>
      </c>
      <c r="P16" s="231"/>
      <c r="Q16" s="117">
        <v>12.621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5</v>
      </c>
      <c r="C18" s="104">
        <v>15</v>
      </c>
      <c r="D18" s="68">
        <v>5000</v>
      </c>
      <c r="E18" s="35">
        <v>3100</v>
      </c>
      <c r="F18" s="35">
        <v>25</v>
      </c>
      <c r="G18" s="35">
        <v>25</v>
      </c>
      <c r="H18" s="40">
        <v>25</v>
      </c>
      <c r="I18" s="35">
        <v>15</v>
      </c>
      <c r="J18" s="35">
        <v>230</v>
      </c>
      <c r="K18" s="35">
        <v>3000</v>
      </c>
      <c r="L18" s="35">
        <v>10</v>
      </c>
      <c r="M18" s="35">
        <v>10</v>
      </c>
      <c r="N18" s="35">
        <v>10</v>
      </c>
      <c r="O18" s="34">
        <v>340</v>
      </c>
      <c r="P18" s="35">
        <v>340</v>
      </c>
      <c r="Q18" s="40">
        <v>140</v>
      </c>
      <c r="R18" s="43"/>
    </row>
    <row r="19" spans="1:18" ht="11.25" customHeight="1" thickBot="1" x14ac:dyDescent="0.2">
      <c r="A19" s="57" t="s">
        <v>28</v>
      </c>
      <c r="B19" s="130">
        <v>39.700000000000003</v>
      </c>
      <c r="C19" s="130">
        <v>81.2</v>
      </c>
      <c r="D19" s="130">
        <v>1325</v>
      </c>
      <c r="E19" s="130">
        <v>870</v>
      </c>
      <c r="F19" s="131">
        <v>40.4</v>
      </c>
      <c r="G19" s="131">
        <v>39.5</v>
      </c>
      <c r="H19" s="132">
        <v>39.700000000000003</v>
      </c>
      <c r="I19" s="151">
        <v>92.1</v>
      </c>
      <c r="J19" s="130">
        <v>190.1</v>
      </c>
      <c r="K19" s="130">
        <v>822</v>
      </c>
      <c r="L19" s="131">
        <v>39.9</v>
      </c>
      <c r="M19" s="131">
        <v>40.200000000000003</v>
      </c>
      <c r="N19" s="133">
        <v>42.3</v>
      </c>
      <c r="O19" s="134">
        <v>231</v>
      </c>
      <c r="P19" s="133">
        <v>230</v>
      </c>
      <c r="Q19" s="177">
        <v>164.6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6.1379999999999999</v>
      </c>
      <c r="C23" s="216">
        <v>8.7840000000000007</v>
      </c>
      <c r="D23" s="217"/>
      <c r="E23" s="218"/>
      <c r="F23" s="52">
        <v>6.2430000000000003</v>
      </c>
      <c r="G23" s="53">
        <v>7.5720000000000001</v>
      </c>
      <c r="H23" s="216">
        <v>6.3209999999999997</v>
      </c>
      <c r="I23" s="217"/>
      <c r="J23" s="218"/>
      <c r="K23" s="52" t="s">
        <v>115</v>
      </c>
      <c r="L23" s="53">
        <v>30.056000000000001</v>
      </c>
      <c r="M23" s="105">
        <v>28.207999999999998</v>
      </c>
      <c r="N23" s="53">
        <v>34.069000000000003</v>
      </c>
      <c r="O23" s="216">
        <v>40.470999999999997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30</v>
      </c>
      <c r="C25" s="35">
        <v>25</v>
      </c>
      <c r="D25" s="35">
        <v>25</v>
      </c>
      <c r="E25" s="40">
        <v>25</v>
      </c>
      <c r="F25" s="34">
        <v>300</v>
      </c>
      <c r="G25" s="35">
        <v>700</v>
      </c>
      <c r="H25" s="35">
        <v>20</v>
      </c>
      <c r="I25" s="35">
        <v>25</v>
      </c>
      <c r="J25" s="50">
        <v>45</v>
      </c>
      <c r="K25" s="34" t="s">
        <v>263</v>
      </c>
      <c r="L25" s="35">
        <v>500</v>
      </c>
      <c r="M25" s="73">
        <v>3500</v>
      </c>
      <c r="N25" s="35">
        <v>2300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59.6</v>
      </c>
      <c r="C26" s="131">
        <v>52.8</v>
      </c>
      <c r="D26" s="131">
        <v>53.4</v>
      </c>
      <c r="E26" s="132">
        <v>52.8</v>
      </c>
      <c r="F26" s="136">
        <v>152</v>
      </c>
      <c r="G26" s="130">
        <v>249</v>
      </c>
      <c r="H26" s="131">
        <v>42.1</v>
      </c>
      <c r="I26" s="131">
        <v>42.8</v>
      </c>
      <c r="J26" s="133">
        <v>52.6</v>
      </c>
      <c r="K26" s="154" t="s">
        <v>263</v>
      </c>
      <c r="L26" s="155">
        <v>273</v>
      </c>
      <c r="M26" s="155">
        <v>1657</v>
      </c>
      <c r="N26" s="155">
        <v>561</v>
      </c>
      <c r="O26" s="156">
        <v>30.9</v>
      </c>
      <c r="P26" s="156">
        <v>30.1</v>
      </c>
      <c r="Q26" s="157">
        <v>29.8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14.753</v>
      </c>
      <c r="C30" s="36">
        <v>20.12</v>
      </c>
      <c r="D30" s="36">
        <v>23.632999999999999</v>
      </c>
      <c r="E30" s="238">
        <v>23.114999999999998</v>
      </c>
      <c r="F30" s="239"/>
      <c r="G30" s="45">
        <v>12.073</v>
      </c>
      <c r="H30" s="36">
        <v>14.192</v>
      </c>
      <c r="I30" s="36">
        <v>24.405000000000001</v>
      </c>
      <c r="J30" s="238">
        <v>28.609000000000002</v>
      </c>
      <c r="K30" s="240"/>
      <c r="L30" s="239"/>
      <c r="M30" s="45">
        <v>2.7730000000000001</v>
      </c>
      <c r="N30" s="36">
        <v>3.7639999999999998</v>
      </c>
      <c r="O30" s="238">
        <v>6.1219999999999999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40</v>
      </c>
      <c r="C32" s="35">
        <v>40</v>
      </c>
      <c r="D32" s="35">
        <v>45</v>
      </c>
      <c r="E32" s="35">
        <v>12</v>
      </c>
      <c r="F32" s="50">
        <v>10</v>
      </c>
      <c r="G32" s="34">
        <v>10</v>
      </c>
      <c r="H32" s="35">
        <v>800</v>
      </c>
      <c r="I32" s="35">
        <v>3800</v>
      </c>
      <c r="J32" s="35">
        <v>15</v>
      </c>
      <c r="K32" s="35">
        <v>20</v>
      </c>
      <c r="L32" s="40">
        <v>15</v>
      </c>
      <c r="M32" s="34">
        <v>110</v>
      </c>
      <c r="N32" s="35">
        <v>140</v>
      </c>
      <c r="O32" s="35">
        <v>50</v>
      </c>
      <c r="P32" s="35">
        <v>60</v>
      </c>
      <c r="Q32" s="40">
        <v>60</v>
      </c>
      <c r="R32" s="42"/>
    </row>
    <row r="33" spans="1:18" ht="11.25" customHeight="1" thickBot="1" x14ac:dyDescent="0.2">
      <c r="A33" s="62" t="s">
        <v>28</v>
      </c>
      <c r="B33" s="94">
        <v>140.1</v>
      </c>
      <c r="C33" s="95">
        <v>145.1</v>
      </c>
      <c r="D33" s="95">
        <v>61.7</v>
      </c>
      <c r="E33" s="95">
        <v>30.7</v>
      </c>
      <c r="F33" s="143">
        <v>33.299999999999997</v>
      </c>
      <c r="G33" s="94">
        <v>60.2</v>
      </c>
      <c r="H33" s="95">
        <v>459</v>
      </c>
      <c r="I33" s="106">
        <v>1735</v>
      </c>
      <c r="J33" s="95">
        <v>42.8</v>
      </c>
      <c r="K33" s="95">
        <v>41.3</v>
      </c>
      <c r="L33" s="116">
        <v>41.1</v>
      </c>
      <c r="M33" s="95">
        <v>84.5</v>
      </c>
      <c r="N33" s="95">
        <v>85.7</v>
      </c>
      <c r="O33" s="95">
        <v>61.7</v>
      </c>
      <c r="P33" s="95">
        <v>64.8</v>
      </c>
      <c r="Q33" s="116">
        <v>64.599999999999994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42"/>
      <c r="O35" s="242"/>
      <c r="P35" s="242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10.625</v>
      </c>
      <c r="C37" s="36">
        <v>15.102</v>
      </c>
      <c r="D37" s="36">
        <v>18.065000000000001</v>
      </c>
      <c r="E37" s="36">
        <v>18.260999999999999</v>
      </c>
      <c r="F37" s="36">
        <v>19.776</v>
      </c>
      <c r="G37" s="238">
        <v>29.574999999999999</v>
      </c>
      <c r="H37" s="243"/>
      <c r="I37" s="244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480</v>
      </c>
      <c r="C39" s="35">
        <v>2000</v>
      </c>
      <c r="D39" s="35">
        <v>1000</v>
      </c>
      <c r="E39" s="35">
        <v>400</v>
      </c>
      <c r="F39" s="35">
        <v>1000</v>
      </c>
      <c r="G39" s="35">
        <v>900</v>
      </c>
      <c r="H39" s="35">
        <v>900</v>
      </c>
      <c r="I39" s="35">
        <v>900</v>
      </c>
      <c r="J39" s="35" t="s">
        <v>263</v>
      </c>
      <c r="K39" s="35" t="s">
        <v>262</v>
      </c>
      <c r="L39" s="50" t="s">
        <v>262</v>
      </c>
      <c r="M39" s="34">
        <v>1000</v>
      </c>
      <c r="N39" s="35">
        <v>330</v>
      </c>
      <c r="O39" s="35">
        <v>2000</v>
      </c>
      <c r="P39" s="40">
        <v>210</v>
      </c>
      <c r="Q39" s="43"/>
    </row>
    <row r="40" spans="1:18" ht="11.25" customHeight="1" thickBot="1" x14ac:dyDescent="0.2">
      <c r="A40" s="64" t="s">
        <v>28</v>
      </c>
      <c r="B40" s="129">
        <v>383</v>
      </c>
      <c r="C40" s="85">
        <v>737</v>
      </c>
      <c r="D40" s="85">
        <v>520</v>
      </c>
      <c r="E40" s="85">
        <v>399</v>
      </c>
      <c r="F40" s="85">
        <v>529</v>
      </c>
      <c r="G40" s="85">
        <v>549</v>
      </c>
      <c r="H40" s="85">
        <v>545</v>
      </c>
      <c r="I40" s="85">
        <v>542</v>
      </c>
      <c r="J40" s="86" t="s">
        <v>262</v>
      </c>
      <c r="K40" s="86" t="s">
        <v>262</v>
      </c>
      <c r="L40" s="87" t="s">
        <v>262</v>
      </c>
      <c r="M40" s="94">
        <v>364</v>
      </c>
      <c r="N40" s="95">
        <v>162.9</v>
      </c>
      <c r="O40" s="95">
        <v>591</v>
      </c>
      <c r="P40" s="116">
        <v>194.7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84">
        <v>4.9980000000000002</v>
      </c>
      <c r="K44" s="53">
        <v>10.819000000000001</v>
      </c>
      <c r="L44" s="216">
        <v>17.52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15</v>
      </c>
      <c r="L46" s="35">
        <v>20</v>
      </c>
      <c r="M46" s="35">
        <v>30</v>
      </c>
      <c r="N46" s="40">
        <v>30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73.400000000000006</v>
      </c>
      <c r="K47" s="95">
        <v>58.2</v>
      </c>
      <c r="L47" s="95">
        <v>58.4</v>
      </c>
      <c r="M47" s="95">
        <v>63.8</v>
      </c>
      <c r="N47" s="126">
        <v>66.099999999999994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11.004</v>
      </c>
      <c r="D51" s="217"/>
      <c r="E51" s="218"/>
      <c r="F51" s="230">
        <v>15.22</v>
      </c>
      <c r="G51" s="217"/>
      <c r="H51" s="231"/>
      <c r="I51" s="216">
        <v>6.0739999999999998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437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150</v>
      </c>
      <c r="D53" s="50">
        <v>140</v>
      </c>
      <c r="E53" s="117" t="s">
        <v>29</v>
      </c>
      <c r="F53" s="68">
        <v>140</v>
      </c>
      <c r="G53" s="68">
        <v>160</v>
      </c>
      <c r="H53" s="68">
        <v>180</v>
      </c>
      <c r="I53" s="35">
        <v>50</v>
      </c>
      <c r="J53" s="35">
        <v>50</v>
      </c>
      <c r="K53" s="40">
        <v>50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150.6</v>
      </c>
      <c r="D54" s="95">
        <v>153.1</v>
      </c>
      <c r="E54" s="116" t="s">
        <v>29</v>
      </c>
      <c r="F54" s="88">
        <v>103.3</v>
      </c>
      <c r="G54" s="99">
        <v>112.6</v>
      </c>
      <c r="H54" s="100">
        <v>112.8</v>
      </c>
      <c r="I54" s="96">
        <v>55.9</v>
      </c>
      <c r="J54" s="96">
        <v>55.3</v>
      </c>
      <c r="K54" s="97">
        <v>55.2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A3" s="189"/>
      <c r="C3" s="1" t="s">
        <v>440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44914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441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442</v>
      </c>
      <c r="Q8" s="214"/>
      <c r="R8" s="215"/>
    </row>
    <row r="9" spans="1:18" ht="11.25" customHeight="1" x14ac:dyDescent="0.15">
      <c r="A9" s="59" t="s">
        <v>443</v>
      </c>
      <c r="B9" s="52" t="s">
        <v>29</v>
      </c>
      <c r="C9" s="53" t="s">
        <v>29</v>
      </c>
      <c r="D9" s="53">
        <v>14.587</v>
      </c>
      <c r="E9" s="216">
        <v>15.358000000000001</v>
      </c>
      <c r="F9" s="217"/>
      <c r="G9" s="218"/>
      <c r="H9" s="187" t="s">
        <v>29</v>
      </c>
      <c r="I9" s="91" t="s">
        <v>29</v>
      </c>
      <c r="J9" s="53">
        <v>11.03</v>
      </c>
      <c r="K9" s="216">
        <v>16.87</v>
      </c>
      <c r="L9" s="217"/>
      <c r="M9" s="218"/>
      <c r="N9" s="52" t="s">
        <v>29</v>
      </c>
      <c r="O9" s="53">
        <v>16.513999999999999</v>
      </c>
      <c r="P9" s="216">
        <v>23.654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444</v>
      </c>
      <c r="E10" s="38" t="s">
        <v>16</v>
      </c>
      <c r="F10" s="38" t="s">
        <v>17</v>
      </c>
      <c r="G10" s="39" t="s">
        <v>445</v>
      </c>
      <c r="H10" s="92" t="s">
        <v>19</v>
      </c>
      <c r="I10" s="93" t="s">
        <v>20</v>
      </c>
      <c r="J10" s="38" t="s">
        <v>446</v>
      </c>
      <c r="K10" s="38" t="s">
        <v>447</v>
      </c>
      <c r="L10" s="38" t="s">
        <v>22</v>
      </c>
      <c r="M10" s="39" t="s">
        <v>23</v>
      </c>
      <c r="N10" s="37" t="s">
        <v>24</v>
      </c>
      <c r="O10" s="38" t="s">
        <v>444</v>
      </c>
      <c r="P10" s="38" t="s">
        <v>445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800</v>
      </c>
      <c r="F11" s="35">
        <v>800</v>
      </c>
      <c r="G11" s="40">
        <v>1000</v>
      </c>
      <c r="H11" s="34" t="s">
        <v>29</v>
      </c>
      <c r="I11" s="35" t="s">
        <v>29</v>
      </c>
      <c r="J11" s="35">
        <v>380</v>
      </c>
      <c r="K11" s="35">
        <v>180</v>
      </c>
      <c r="L11" s="35">
        <v>170</v>
      </c>
      <c r="M11" s="40">
        <v>180</v>
      </c>
      <c r="N11" s="34" t="s">
        <v>29</v>
      </c>
      <c r="O11" s="35">
        <v>150</v>
      </c>
      <c r="P11" s="35">
        <v>310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242</v>
      </c>
      <c r="E12" s="96">
        <v>371</v>
      </c>
      <c r="F12" s="96">
        <v>373</v>
      </c>
      <c r="G12" s="97">
        <v>432</v>
      </c>
      <c r="H12" s="94" t="s">
        <v>29</v>
      </c>
      <c r="I12" s="95" t="s">
        <v>29</v>
      </c>
      <c r="J12" s="95">
        <v>170</v>
      </c>
      <c r="K12" s="96">
        <v>133</v>
      </c>
      <c r="L12" s="96">
        <v>139</v>
      </c>
      <c r="M12" s="97">
        <v>141</v>
      </c>
      <c r="N12" s="94" t="s">
        <v>29</v>
      </c>
      <c r="O12" s="95">
        <v>116</v>
      </c>
      <c r="P12" s="95">
        <v>162</v>
      </c>
      <c r="Q12" s="95">
        <v>194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448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449</v>
      </c>
      <c r="J15" s="33" t="s">
        <v>450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451</v>
      </c>
      <c r="R15" s="43"/>
    </row>
    <row r="16" spans="1:18" ht="11.25" customHeight="1" x14ac:dyDescent="0.15">
      <c r="A16" s="59" t="s">
        <v>40</v>
      </c>
      <c r="B16" s="53">
        <v>4.1660000000000004</v>
      </c>
      <c r="C16" s="101">
        <v>10.667999999999999</v>
      </c>
      <c r="D16" s="188">
        <v>19.239999999999998</v>
      </c>
      <c r="E16" s="53">
        <v>21.855</v>
      </c>
      <c r="F16" s="216">
        <v>22.495999999999999</v>
      </c>
      <c r="G16" s="217"/>
      <c r="H16" s="218"/>
      <c r="I16" s="52">
        <v>8.4749999999999996</v>
      </c>
      <c r="J16" s="53">
        <v>16.224</v>
      </c>
      <c r="K16" s="53">
        <v>19.901</v>
      </c>
      <c r="L16" s="245">
        <v>19.931000000000001</v>
      </c>
      <c r="M16" s="246"/>
      <c r="N16" s="247"/>
      <c r="O16" s="230">
        <v>14.205</v>
      </c>
      <c r="P16" s="231"/>
      <c r="Q16" s="117">
        <v>12.7</v>
      </c>
      <c r="R16" s="43"/>
    </row>
    <row r="17" spans="1:18" ht="11.25" customHeight="1" x14ac:dyDescent="0.15">
      <c r="A17" s="56" t="s">
        <v>12</v>
      </c>
      <c r="B17" s="37" t="s">
        <v>452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453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454</v>
      </c>
      <c r="Q17" s="39" t="s">
        <v>50</v>
      </c>
      <c r="R17" s="43"/>
    </row>
    <row r="18" spans="1:18" ht="11.25" customHeight="1" x14ac:dyDescent="0.15">
      <c r="A18" s="56" t="s">
        <v>27</v>
      </c>
      <c r="B18" s="35" t="s">
        <v>455</v>
      </c>
      <c r="C18" s="104">
        <v>15</v>
      </c>
      <c r="D18" s="68">
        <v>5000</v>
      </c>
      <c r="E18" s="35">
        <v>3100</v>
      </c>
      <c r="F18" s="35">
        <v>30</v>
      </c>
      <c r="G18" s="35">
        <v>25</v>
      </c>
      <c r="H18" s="40">
        <v>20</v>
      </c>
      <c r="I18" s="35">
        <v>20</v>
      </c>
      <c r="J18" s="35">
        <v>230</v>
      </c>
      <c r="K18" s="35">
        <v>2900</v>
      </c>
      <c r="L18" s="35">
        <v>12</v>
      </c>
      <c r="M18" s="35">
        <v>12</v>
      </c>
      <c r="N18" s="35">
        <v>10</v>
      </c>
      <c r="O18" s="34">
        <v>300</v>
      </c>
      <c r="P18" s="35">
        <v>290</v>
      </c>
      <c r="Q18" s="40">
        <v>140</v>
      </c>
      <c r="R18" s="43"/>
    </row>
    <row r="19" spans="1:18" ht="11.25" customHeight="1" thickBot="1" x14ac:dyDescent="0.2">
      <c r="A19" s="57" t="s">
        <v>28</v>
      </c>
      <c r="B19" s="130" t="s">
        <v>455</v>
      </c>
      <c r="C19" s="130">
        <v>80</v>
      </c>
      <c r="D19" s="130">
        <v>1285</v>
      </c>
      <c r="E19" s="130">
        <v>844</v>
      </c>
      <c r="F19" s="131">
        <v>42</v>
      </c>
      <c r="G19" s="131">
        <v>39.5</v>
      </c>
      <c r="H19" s="132">
        <v>39</v>
      </c>
      <c r="I19" s="151">
        <v>104</v>
      </c>
      <c r="J19" s="130">
        <v>182</v>
      </c>
      <c r="K19" s="130">
        <v>801</v>
      </c>
      <c r="L19" s="131">
        <v>42</v>
      </c>
      <c r="M19" s="131">
        <v>41</v>
      </c>
      <c r="N19" s="133">
        <v>40</v>
      </c>
      <c r="O19" s="134">
        <v>219</v>
      </c>
      <c r="P19" s="133">
        <v>219</v>
      </c>
      <c r="Q19" s="177">
        <v>164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6.24</v>
      </c>
      <c r="C23" s="216">
        <v>8.49</v>
      </c>
      <c r="D23" s="217"/>
      <c r="E23" s="218"/>
      <c r="F23" s="52">
        <v>6.3920000000000003</v>
      </c>
      <c r="G23" s="53">
        <v>7.5919999999999996</v>
      </c>
      <c r="H23" s="216">
        <v>6.2119999999999997</v>
      </c>
      <c r="I23" s="217"/>
      <c r="J23" s="218"/>
      <c r="K23" s="52" t="s">
        <v>456</v>
      </c>
      <c r="L23" s="53">
        <v>30.064</v>
      </c>
      <c r="M23" s="105">
        <v>28.242000000000001</v>
      </c>
      <c r="N23" s="53">
        <v>34.082000000000001</v>
      </c>
      <c r="O23" s="216">
        <v>40.511000000000003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457</v>
      </c>
      <c r="G24" s="38" t="s">
        <v>458</v>
      </c>
      <c r="H24" s="38" t="s">
        <v>447</v>
      </c>
      <c r="I24" s="38" t="s">
        <v>459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20</v>
      </c>
      <c r="C25" s="35">
        <v>20</v>
      </c>
      <c r="D25" s="35">
        <v>25</v>
      </c>
      <c r="E25" s="40">
        <v>25</v>
      </c>
      <c r="F25" s="34">
        <v>320</v>
      </c>
      <c r="G25" s="35">
        <v>350</v>
      </c>
      <c r="H25" s="35">
        <v>40</v>
      </c>
      <c r="I25" s="35">
        <v>50</v>
      </c>
      <c r="J25" s="50">
        <v>30</v>
      </c>
      <c r="K25" s="34" t="s">
        <v>455</v>
      </c>
      <c r="L25" s="35">
        <v>500</v>
      </c>
      <c r="M25" s="73">
        <v>3200</v>
      </c>
      <c r="N25" s="35">
        <v>3100</v>
      </c>
      <c r="O25" s="35">
        <v>10</v>
      </c>
      <c r="P25" s="35">
        <v>12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67</v>
      </c>
      <c r="C26" s="131">
        <v>52.8</v>
      </c>
      <c r="D26" s="131">
        <v>52</v>
      </c>
      <c r="E26" s="132">
        <v>52</v>
      </c>
      <c r="F26" s="136">
        <v>170</v>
      </c>
      <c r="G26" s="130">
        <v>213</v>
      </c>
      <c r="H26" s="131">
        <v>59</v>
      </c>
      <c r="I26" s="131">
        <v>55</v>
      </c>
      <c r="J26" s="133">
        <v>46</v>
      </c>
      <c r="K26" s="154" t="s">
        <v>455</v>
      </c>
      <c r="L26" s="155">
        <v>264</v>
      </c>
      <c r="M26" s="155">
        <v>1702</v>
      </c>
      <c r="N26" s="155">
        <v>947</v>
      </c>
      <c r="O26" s="156">
        <v>30.9</v>
      </c>
      <c r="P26" s="156">
        <v>31</v>
      </c>
      <c r="Q26" s="157">
        <v>29.8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460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14.794</v>
      </c>
      <c r="C30" s="36">
        <v>20.204999999999998</v>
      </c>
      <c r="D30" s="36">
        <v>23.651</v>
      </c>
      <c r="E30" s="238">
        <v>22.933</v>
      </c>
      <c r="F30" s="239"/>
      <c r="G30" s="45">
        <v>12.026999999999999</v>
      </c>
      <c r="H30" s="36">
        <v>14.19</v>
      </c>
      <c r="I30" s="36">
        <v>24.411000000000001</v>
      </c>
      <c r="J30" s="238">
        <v>28.484999999999999</v>
      </c>
      <c r="K30" s="240"/>
      <c r="L30" s="239"/>
      <c r="M30" s="45">
        <v>2.742</v>
      </c>
      <c r="N30" s="36">
        <v>3.7050000000000001</v>
      </c>
      <c r="O30" s="238">
        <v>5.76</v>
      </c>
      <c r="P30" s="240"/>
      <c r="Q30" s="239"/>
      <c r="R30" s="42"/>
    </row>
    <row r="31" spans="1:18" ht="11.25" customHeight="1" x14ac:dyDescent="0.15">
      <c r="A31" s="61" t="s">
        <v>461</v>
      </c>
      <c r="B31" s="37" t="s">
        <v>80</v>
      </c>
      <c r="C31" s="38" t="s">
        <v>81</v>
      </c>
      <c r="D31" s="38" t="s">
        <v>462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463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35</v>
      </c>
      <c r="D32" s="35">
        <v>40</v>
      </c>
      <c r="E32" s="35">
        <v>8</v>
      </c>
      <c r="F32" s="50">
        <v>10</v>
      </c>
      <c r="G32" s="34">
        <v>10</v>
      </c>
      <c r="H32" s="35">
        <v>800</v>
      </c>
      <c r="I32" s="35">
        <v>3600</v>
      </c>
      <c r="J32" s="35">
        <v>20</v>
      </c>
      <c r="K32" s="35">
        <v>12</v>
      </c>
      <c r="L32" s="40">
        <v>12</v>
      </c>
      <c r="M32" s="34">
        <v>110</v>
      </c>
      <c r="N32" s="35">
        <v>130</v>
      </c>
      <c r="O32" s="35">
        <v>50</v>
      </c>
      <c r="P32" s="35">
        <v>50</v>
      </c>
      <c r="Q32" s="40">
        <v>55</v>
      </c>
      <c r="R32" s="42"/>
    </row>
    <row r="33" spans="1:18" ht="11.25" customHeight="1" thickBot="1" x14ac:dyDescent="0.2">
      <c r="A33" s="62" t="s">
        <v>28</v>
      </c>
      <c r="B33" s="94">
        <v>133</v>
      </c>
      <c r="C33" s="95">
        <v>145.1</v>
      </c>
      <c r="D33" s="95">
        <v>67</v>
      </c>
      <c r="E33" s="95">
        <v>34</v>
      </c>
      <c r="F33" s="143">
        <v>30</v>
      </c>
      <c r="G33" s="94">
        <v>63</v>
      </c>
      <c r="H33" s="95">
        <v>453</v>
      </c>
      <c r="I33" s="106">
        <v>1706</v>
      </c>
      <c r="J33" s="95">
        <v>41</v>
      </c>
      <c r="K33" s="95">
        <v>42</v>
      </c>
      <c r="L33" s="116">
        <v>42</v>
      </c>
      <c r="M33" s="95">
        <v>100</v>
      </c>
      <c r="N33" s="95">
        <v>95</v>
      </c>
      <c r="O33" s="95">
        <v>64</v>
      </c>
      <c r="P33" s="95">
        <v>62</v>
      </c>
      <c r="Q33" s="116">
        <v>64.599999999999994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464</v>
      </c>
      <c r="N35" s="261"/>
      <c r="O35" s="261"/>
      <c r="P35" s="261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465</v>
      </c>
      <c r="N36" s="77" t="s">
        <v>466</v>
      </c>
      <c r="O36" s="77" t="s">
        <v>467</v>
      </c>
      <c r="P36" s="78" t="s">
        <v>468</v>
      </c>
      <c r="Q36" s="43"/>
    </row>
    <row r="37" spans="1:18" ht="11.25" customHeight="1" x14ac:dyDescent="0.15">
      <c r="A37" s="75" t="s">
        <v>40</v>
      </c>
      <c r="B37" s="127">
        <v>10.859</v>
      </c>
      <c r="C37" s="36">
        <v>15.016999999999999</v>
      </c>
      <c r="D37" s="36">
        <v>18.149999999999999</v>
      </c>
      <c r="E37" s="36">
        <v>18.338000000000001</v>
      </c>
      <c r="F37" s="36">
        <v>19.850000000000001</v>
      </c>
      <c r="G37" s="238">
        <v>29.562000000000001</v>
      </c>
      <c r="H37" s="262"/>
      <c r="I37" s="263"/>
      <c r="J37" s="216" t="s">
        <v>455</v>
      </c>
      <c r="K37" s="217"/>
      <c r="L37" s="217"/>
      <c r="M37" s="45" t="s">
        <v>456</v>
      </c>
      <c r="N37" s="36" t="s">
        <v>456</v>
      </c>
      <c r="O37" s="36" t="s">
        <v>456</v>
      </c>
      <c r="P37" s="125" t="s">
        <v>456</v>
      </c>
      <c r="Q37" s="43"/>
    </row>
    <row r="38" spans="1:18" ht="11.25" customHeight="1" x14ac:dyDescent="0.15">
      <c r="A38" s="63" t="s">
        <v>12</v>
      </c>
      <c r="B38" s="69" t="s">
        <v>469</v>
      </c>
      <c r="C38" s="128">
        <v>12.6</v>
      </c>
      <c r="D38" s="38" t="s">
        <v>470</v>
      </c>
      <c r="E38" s="38" t="s">
        <v>471</v>
      </c>
      <c r="F38" s="38" t="s">
        <v>472</v>
      </c>
      <c r="G38" s="38" t="s">
        <v>473</v>
      </c>
      <c r="H38" s="38" t="s">
        <v>474</v>
      </c>
      <c r="I38" s="38" t="s">
        <v>475</v>
      </c>
      <c r="J38" s="38" t="s">
        <v>476</v>
      </c>
      <c r="K38" s="38" t="s">
        <v>477</v>
      </c>
      <c r="L38" s="46" t="s">
        <v>478</v>
      </c>
      <c r="M38" s="37" t="s">
        <v>456</v>
      </c>
      <c r="N38" s="38" t="s">
        <v>456</v>
      </c>
      <c r="O38" s="38" t="s">
        <v>456</v>
      </c>
      <c r="P38" s="39" t="s">
        <v>456</v>
      </c>
      <c r="Q38" s="43"/>
    </row>
    <row r="39" spans="1:18" ht="11.25" customHeight="1" x14ac:dyDescent="0.15">
      <c r="A39" s="63" t="s">
        <v>27</v>
      </c>
      <c r="B39" s="68">
        <v>520</v>
      </c>
      <c r="C39" s="35">
        <v>1600</v>
      </c>
      <c r="D39" s="35">
        <v>1000</v>
      </c>
      <c r="E39" s="35">
        <v>400</v>
      </c>
      <c r="F39" s="35">
        <v>1000</v>
      </c>
      <c r="G39" s="35">
        <v>950</v>
      </c>
      <c r="H39" s="35">
        <v>1100</v>
      </c>
      <c r="I39" s="35">
        <v>1000</v>
      </c>
      <c r="J39" s="35" t="s">
        <v>455</v>
      </c>
      <c r="K39" s="35" t="s">
        <v>262</v>
      </c>
      <c r="L39" s="50" t="s">
        <v>262</v>
      </c>
      <c r="M39" s="34">
        <v>1000</v>
      </c>
      <c r="N39" s="35">
        <v>280</v>
      </c>
      <c r="O39" s="35">
        <v>2500</v>
      </c>
      <c r="P39" s="40">
        <v>210</v>
      </c>
      <c r="Q39" s="43"/>
    </row>
    <row r="40" spans="1:18" ht="11.25" customHeight="1" thickBot="1" x14ac:dyDescent="0.2">
      <c r="A40" s="64" t="s">
        <v>28</v>
      </c>
      <c r="B40" s="129">
        <v>401</v>
      </c>
      <c r="C40" s="85">
        <v>738</v>
      </c>
      <c r="D40" s="85">
        <v>534</v>
      </c>
      <c r="E40" s="85">
        <v>396</v>
      </c>
      <c r="F40" s="85">
        <v>542</v>
      </c>
      <c r="G40" s="85">
        <v>533</v>
      </c>
      <c r="H40" s="85">
        <v>523</v>
      </c>
      <c r="I40" s="85">
        <v>533</v>
      </c>
      <c r="J40" s="86" t="s">
        <v>262</v>
      </c>
      <c r="K40" s="86" t="s">
        <v>262</v>
      </c>
      <c r="L40" s="87" t="s">
        <v>262</v>
      </c>
      <c r="M40" s="94">
        <v>408</v>
      </c>
      <c r="N40" s="95">
        <v>183</v>
      </c>
      <c r="O40" s="95">
        <v>647</v>
      </c>
      <c r="P40" s="116">
        <v>194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455</v>
      </c>
      <c r="H44" s="236"/>
      <c r="I44" s="237"/>
      <c r="J44" s="188">
        <v>5.032</v>
      </c>
      <c r="K44" s="53">
        <v>10.657</v>
      </c>
      <c r="L44" s="216">
        <v>15.545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453</v>
      </c>
      <c r="C45" s="38" t="s">
        <v>479</v>
      </c>
      <c r="D45" s="38" t="s">
        <v>480</v>
      </c>
      <c r="E45" s="38" t="s">
        <v>481</v>
      </c>
      <c r="F45" s="46" t="s">
        <v>482</v>
      </c>
      <c r="G45" s="70" t="s">
        <v>483</v>
      </c>
      <c r="H45" s="71" t="s">
        <v>484</v>
      </c>
      <c r="I45" s="72" t="s">
        <v>485</v>
      </c>
      <c r="J45" s="69" t="s">
        <v>104</v>
      </c>
      <c r="K45" s="38" t="s">
        <v>486</v>
      </c>
      <c r="L45" s="38" t="s">
        <v>106</v>
      </c>
      <c r="M45" s="38" t="s">
        <v>487</v>
      </c>
      <c r="N45" s="39" t="s">
        <v>488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455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455</v>
      </c>
      <c r="H46" s="73" t="s">
        <v>262</v>
      </c>
      <c r="I46" s="74" t="s">
        <v>262</v>
      </c>
      <c r="J46" s="68">
        <v>15</v>
      </c>
      <c r="K46" s="35">
        <v>15</v>
      </c>
      <c r="L46" s="35">
        <v>30</v>
      </c>
      <c r="M46" s="35">
        <v>30</v>
      </c>
      <c r="N46" s="40">
        <v>30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77</v>
      </c>
      <c r="K47" s="95">
        <v>59</v>
      </c>
      <c r="L47" s="95">
        <v>62</v>
      </c>
      <c r="M47" s="95">
        <v>63.8</v>
      </c>
      <c r="N47" s="126">
        <v>67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489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10.59</v>
      </c>
      <c r="D51" s="217"/>
      <c r="E51" s="218"/>
      <c r="F51" s="230">
        <v>14.492000000000001</v>
      </c>
      <c r="G51" s="217"/>
      <c r="H51" s="231"/>
      <c r="I51" s="216">
        <v>5.9909999999999997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490</v>
      </c>
      <c r="D52" s="38" t="s">
        <v>21</v>
      </c>
      <c r="E52" s="39" t="s">
        <v>22</v>
      </c>
      <c r="F52" s="37" t="s">
        <v>491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492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160</v>
      </c>
      <c r="E53" s="117" t="s">
        <v>29</v>
      </c>
      <c r="F53" s="68">
        <v>160</v>
      </c>
      <c r="G53" s="68">
        <v>200</v>
      </c>
      <c r="H53" s="68">
        <v>200</v>
      </c>
      <c r="I53" s="35">
        <v>45</v>
      </c>
      <c r="J53" s="35">
        <v>45</v>
      </c>
      <c r="K53" s="40">
        <v>45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144</v>
      </c>
      <c r="D54" s="95">
        <v>152</v>
      </c>
      <c r="E54" s="116" t="s">
        <v>29</v>
      </c>
      <c r="F54" s="88">
        <v>114</v>
      </c>
      <c r="G54" s="99">
        <v>130</v>
      </c>
      <c r="H54" s="100">
        <v>131</v>
      </c>
      <c r="I54" s="96">
        <v>55</v>
      </c>
      <c r="J54" s="96">
        <v>55.3</v>
      </c>
      <c r="K54" s="97">
        <v>55.2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A3" s="189"/>
      <c r="C3" s="1" t="s">
        <v>114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54" t="s">
        <v>0</v>
      </c>
      <c r="B7" s="219" t="s">
        <v>231</v>
      </c>
      <c r="C7" s="248"/>
      <c r="D7" s="248"/>
      <c r="E7" s="248"/>
      <c r="F7" s="248"/>
      <c r="G7" s="249"/>
      <c r="H7" s="219" t="s">
        <v>232</v>
      </c>
      <c r="I7" s="248"/>
      <c r="J7" s="248"/>
      <c r="K7" s="248"/>
      <c r="L7" s="248"/>
      <c r="M7" s="249"/>
      <c r="N7" s="219" t="s">
        <v>233</v>
      </c>
      <c r="O7" s="248"/>
      <c r="P7" s="248"/>
      <c r="Q7" s="248"/>
      <c r="R7" s="249"/>
    </row>
    <row r="8" spans="1:18" ht="11.25" customHeight="1" thickBot="1" x14ac:dyDescent="0.2">
      <c r="A8" s="55">
        <v>44921</v>
      </c>
      <c r="B8" s="32" t="s">
        <v>4</v>
      </c>
      <c r="C8" s="33" t="s">
        <v>5</v>
      </c>
      <c r="D8" s="33" t="s">
        <v>6</v>
      </c>
      <c r="E8" s="213" t="s">
        <v>234</v>
      </c>
      <c r="F8" s="214"/>
      <c r="G8" s="215"/>
      <c r="H8" s="32" t="s">
        <v>7</v>
      </c>
      <c r="I8" s="33" t="s">
        <v>8</v>
      </c>
      <c r="J8" s="33" t="s">
        <v>329</v>
      </c>
      <c r="K8" s="213" t="s">
        <v>235</v>
      </c>
      <c r="L8" s="214"/>
      <c r="M8" s="215"/>
      <c r="N8" s="32" t="s">
        <v>10</v>
      </c>
      <c r="O8" s="33" t="s">
        <v>11</v>
      </c>
      <c r="P8" s="213" t="s">
        <v>286</v>
      </c>
      <c r="Q8" s="214"/>
      <c r="R8" s="215"/>
    </row>
    <row r="9" spans="1:18" ht="11.25" customHeight="1" x14ac:dyDescent="0.15">
      <c r="A9" s="59" t="s">
        <v>288</v>
      </c>
      <c r="B9" s="52" t="s">
        <v>29</v>
      </c>
      <c r="C9" s="53" t="s">
        <v>29</v>
      </c>
      <c r="D9" s="53">
        <v>14.691000000000001</v>
      </c>
      <c r="E9" s="216">
        <v>15.433</v>
      </c>
      <c r="F9" s="217"/>
      <c r="G9" s="218"/>
      <c r="H9" s="190" t="s">
        <v>29</v>
      </c>
      <c r="I9" s="91" t="s">
        <v>29</v>
      </c>
      <c r="J9" s="53">
        <v>11.135999999999999</v>
      </c>
      <c r="K9" s="216">
        <v>16.309999999999999</v>
      </c>
      <c r="L9" s="217"/>
      <c r="M9" s="218"/>
      <c r="N9" s="52" t="s">
        <v>29</v>
      </c>
      <c r="O9" s="53">
        <v>16.542000000000002</v>
      </c>
      <c r="P9" s="216">
        <v>23.734999999999999</v>
      </c>
      <c r="Q9" s="217"/>
      <c r="R9" s="218"/>
    </row>
    <row r="10" spans="1:18" ht="11.25" customHeight="1" x14ac:dyDescent="0.15">
      <c r="A10" s="56" t="s">
        <v>12</v>
      </c>
      <c r="B10" s="37" t="s">
        <v>13</v>
      </c>
      <c r="C10" s="38" t="s">
        <v>14</v>
      </c>
      <c r="D10" s="38" t="s">
        <v>210</v>
      </c>
      <c r="E10" s="38" t="s">
        <v>16</v>
      </c>
      <c r="F10" s="38" t="s">
        <v>17</v>
      </c>
      <c r="G10" s="39" t="s">
        <v>290</v>
      </c>
      <c r="H10" s="92" t="s">
        <v>19</v>
      </c>
      <c r="I10" s="93" t="s">
        <v>20</v>
      </c>
      <c r="J10" s="38" t="s">
        <v>272</v>
      </c>
      <c r="K10" s="38" t="s">
        <v>289</v>
      </c>
      <c r="L10" s="38" t="s">
        <v>22</v>
      </c>
      <c r="M10" s="39" t="s">
        <v>23</v>
      </c>
      <c r="N10" s="37" t="s">
        <v>24</v>
      </c>
      <c r="O10" s="38" t="s">
        <v>210</v>
      </c>
      <c r="P10" s="38" t="s">
        <v>290</v>
      </c>
      <c r="Q10" s="38" t="s">
        <v>25</v>
      </c>
      <c r="R10" s="39" t="s">
        <v>26</v>
      </c>
    </row>
    <row r="11" spans="1:18" ht="11.25" customHeight="1" x14ac:dyDescent="0.15">
      <c r="A11" s="56" t="s">
        <v>27</v>
      </c>
      <c r="B11" s="34" t="s">
        <v>29</v>
      </c>
      <c r="C11" s="35" t="s">
        <v>29</v>
      </c>
      <c r="D11" s="35">
        <v>750</v>
      </c>
      <c r="E11" s="35">
        <v>600</v>
      </c>
      <c r="F11" s="35">
        <v>700</v>
      </c>
      <c r="G11" s="40">
        <v>800</v>
      </c>
      <c r="H11" s="34" t="s">
        <v>29</v>
      </c>
      <c r="I11" s="35" t="s">
        <v>29</v>
      </c>
      <c r="J11" s="35">
        <v>330</v>
      </c>
      <c r="K11" s="35">
        <v>150</v>
      </c>
      <c r="L11" s="35">
        <v>150</v>
      </c>
      <c r="M11" s="40">
        <v>150</v>
      </c>
      <c r="N11" s="34" t="s">
        <v>29</v>
      </c>
      <c r="O11" s="35">
        <v>150</v>
      </c>
      <c r="P11" s="35">
        <v>140</v>
      </c>
      <c r="Q11" s="35">
        <v>400</v>
      </c>
      <c r="R11" s="40" t="s">
        <v>29</v>
      </c>
    </row>
    <row r="12" spans="1:18" ht="11.25" customHeight="1" thickBot="1" x14ac:dyDescent="0.2">
      <c r="A12" s="57" t="s">
        <v>28</v>
      </c>
      <c r="B12" s="94" t="s">
        <v>29</v>
      </c>
      <c r="C12" s="95" t="s">
        <v>29</v>
      </c>
      <c r="D12" s="95">
        <v>267</v>
      </c>
      <c r="E12" s="96">
        <v>351</v>
      </c>
      <c r="F12" s="96">
        <v>389</v>
      </c>
      <c r="G12" s="97">
        <v>399</v>
      </c>
      <c r="H12" s="94" t="s">
        <v>29</v>
      </c>
      <c r="I12" s="95" t="s">
        <v>29</v>
      </c>
      <c r="J12" s="95">
        <v>167.8</v>
      </c>
      <c r="K12" s="96">
        <v>131.1</v>
      </c>
      <c r="L12" s="96">
        <v>137.19999999999999</v>
      </c>
      <c r="M12" s="97">
        <v>137.69999999999999</v>
      </c>
      <c r="N12" s="94" t="s">
        <v>29</v>
      </c>
      <c r="O12" s="95">
        <v>110.3</v>
      </c>
      <c r="P12" s="95">
        <v>89.9</v>
      </c>
      <c r="Q12" s="95">
        <v>208</v>
      </c>
      <c r="R12" s="116" t="s">
        <v>29</v>
      </c>
    </row>
    <row r="13" spans="1:18" ht="7.5" customHeight="1" thickBot="1" x14ac:dyDescent="0.2">
      <c r="A13" s="58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R13" s="43"/>
    </row>
    <row r="14" spans="1:18" ht="11.25" customHeight="1" x14ac:dyDescent="0.15">
      <c r="A14" s="58"/>
      <c r="B14" s="219" t="s">
        <v>291</v>
      </c>
      <c r="C14" s="220"/>
      <c r="D14" s="220"/>
      <c r="E14" s="220"/>
      <c r="F14" s="220"/>
      <c r="G14" s="220"/>
      <c r="H14" s="221"/>
      <c r="I14" s="219" t="s">
        <v>236</v>
      </c>
      <c r="J14" s="220"/>
      <c r="K14" s="220"/>
      <c r="L14" s="220"/>
      <c r="M14" s="220"/>
      <c r="N14" s="221"/>
      <c r="O14" s="219" t="s">
        <v>237</v>
      </c>
      <c r="P14" s="220"/>
      <c r="Q14" s="221"/>
      <c r="R14" s="43"/>
    </row>
    <row r="15" spans="1:18" ht="11.25" customHeight="1" thickBot="1" x14ac:dyDescent="0.2">
      <c r="A15" s="58"/>
      <c r="B15" s="32" t="s">
        <v>33</v>
      </c>
      <c r="C15" s="33" t="s">
        <v>34</v>
      </c>
      <c r="D15" s="33" t="s">
        <v>35</v>
      </c>
      <c r="E15" s="33" t="s">
        <v>36</v>
      </c>
      <c r="F15" s="213" t="s">
        <v>238</v>
      </c>
      <c r="G15" s="214"/>
      <c r="H15" s="215"/>
      <c r="I15" s="32" t="s">
        <v>265</v>
      </c>
      <c r="J15" s="33" t="s">
        <v>287</v>
      </c>
      <c r="K15" s="33" t="s">
        <v>39</v>
      </c>
      <c r="L15" s="213" t="s">
        <v>239</v>
      </c>
      <c r="M15" s="214"/>
      <c r="N15" s="215"/>
      <c r="O15" s="225" t="s">
        <v>240</v>
      </c>
      <c r="P15" s="226"/>
      <c r="Q15" s="44" t="s">
        <v>206</v>
      </c>
      <c r="R15" s="43"/>
    </row>
    <row r="16" spans="1:18" ht="11.25" customHeight="1" x14ac:dyDescent="0.15">
      <c r="A16" s="59" t="s">
        <v>40</v>
      </c>
      <c r="B16" s="53">
        <v>3.9260000000000002</v>
      </c>
      <c r="C16" s="101">
        <v>10.718</v>
      </c>
      <c r="D16" s="191">
        <v>19.102</v>
      </c>
      <c r="E16" s="53">
        <v>21.792999999999999</v>
      </c>
      <c r="F16" s="216">
        <v>22.338999999999999</v>
      </c>
      <c r="G16" s="217"/>
      <c r="H16" s="218"/>
      <c r="I16" s="52">
        <v>8.4979999999999993</v>
      </c>
      <c r="J16" s="53">
        <v>16.111999999999998</v>
      </c>
      <c r="K16" s="53">
        <v>19.891999999999999</v>
      </c>
      <c r="L16" s="245">
        <v>19.803000000000001</v>
      </c>
      <c r="M16" s="246"/>
      <c r="N16" s="247"/>
      <c r="O16" s="230">
        <v>14.723000000000001</v>
      </c>
      <c r="P16" s="231"/>
      <c r="Q16" s="117">
        <v>13.073</v>
      </c>
      <c r="R16" s="43"/>
    </row>
    <row r="17" spans="1:18" ht="11.25" customHeight="1" x14ac:dyDescent="0.15">
      <c r="A17" s="56" t="s">
        <v>12</v>
      </c>
      <c r="B17" s="37" t="s">
        <v>271</v>
      </c>
      <c r="C17" s="103" t="s">
        <v>41</v>
      </c>
      <c r="D17" s="69" t="s">
        <v>42</v>
      </c>
      <c r="E17" s="38" t="s">
        <v>43</v>
      </c>
      <c r="F17" s="38" t="s">
        <v>44</v>
      </c>
      <c r="G17" s="38" t="s">
        <v>45</v>
      </c>
      <c r="H17" s="39" t="s">
        <v>46</v>
      </c>
      <c r="I17" s="37" t="s">
        <v>47</v>
      </c>
      <c r="J17" s="38" t="s">
        <v>220</v>
      </c>
      <c r="K17" s="38" t="s">
        <v>22</v>
      </c>
      <c r="L17" s="38" t="s">
        <v>49</v>
      </c>
      <c r="M17" s="38" t="s">
        <v>44</v>
      </c>
      <c r="N17" s="46" t="s">
        <v>46</v>
      </c>
      <c r="O17" s="118" t="s">
        <v>43</v>
      </c>
      <c r="P17" s="119" t="s">
        <v>205</v>
      </c>
      <c r="Q17" s="39" t="s">
        <v>50</v>
      </c>
      <c r="R17" s="43"/>
    </row>
    <row r="18" spans="1:18" ht="11.25" customHeight="1" x14ac:dyDescent="0.15">
      <c r="A18" s="56" t="s">
        <v>27</v>
      </c>
      <c r="B18" s="35">
        <v>20</v>
      </c>
      <c r="C18" s="104">
        <v>20</v>
      </c>
      <c r="D18" s="68">
        <v>5000</v>
      </c>
      <c r="E18" s="35">
        <v>3800</v>
      </c>
      <c r="F18" s="35">
        <v>25</v>
      </c>
      <c r="G18" s="35">
        <v>25</v>
      </c>
      <c r="H18" s="40">
        <v>25</v>
      </c>
      <c r="I18" s="35">
        <v>25</v>
      </c>
      <c r="J18" s="35">
        <v>210</v>
      </c>
      <c r="K18" s="35">
        <v>2800</v>
      </c>
      <c r="L18" s="35">
        <v>10</v>
      </c>
      <c r="M18" s="35">
        <v>10</v>
      </c>
      <c r="N18" s="35">
        <v>10</v>
      </c>
      <c r="O18" s="34">
        <v>280</v>
      </c>
      <c r="P18" s="35">
        <v>300</v>
      </c>
      <c r="Q18" s="40">
        <v>140</v>
      </c>
      <c r="R18" s="43"/>
    </row>
    <row r="19" spans="1:18" ht="11.25" customHeight="1" thickBot="1" x14ac:dyDescent="0.2">
      <c r="A19" s="57" t="s">
        <v>28</v>
      </c>
      <c r="B19" s="130">
        <v>45.2</v>
      </c>
      <c r="C19" s="130">
        <v>80.5</v>
      </c>
      <c r="D19" s="130">
        <v>1303</v>
      </c>
      <c r="E19" s="130">
        <v>857</v>
      </c>
      <c r="F19" s="131">
        <v>38</v>
      </c>
      <c r="G19" s="131">
        <v>38</v>
      </c>
      <c r="H19" s="132">
        <v>38.1</v>
      </c>
      <c r="I19" s="151">
        <v>112.8</v>
      </c>
      <c r="J19" s="130">
        <v>185</v>
      </c>
      <c r="K19" s="130">
        <v>796</v>
      </c>
      <c r="L19" s="131">
        <v>39.4</v>
      </c>
      <c r="M19" s="131">
        <v>40.200000000000003</v>
      </c>
      <c r="N19" s="133">
        <v>42.3</v>
      </c>
      <c r="O19" s="134">
        <v>207</v>
      </c>
      <c r="P19" s="133">
        <v>207</v>
      </c>
      <c r="Q19" s="177">
        <v>166.2</v>
      </c>
      <c r="R19" s="43"/>
    </row>
    <row r="20" spans="1:18" ht="7.5" customHeight="1" thickBot="1" x14ac:dyDescent="0.2">
      <c r="A20" s="58"/>
      <c r="B20" s="41"/>
      <c r="C20" s="41"/>
      <c r="D20" s="42"/>
      <c r="E20" s="42"/>
      <c r="F20" s="42"/>
      <c r="G20" s="47"/>
      <c r="H20" s="47"/>
      <c r="I20" s="47"/>
      <c r="J20" s="47"/>
      <c r="K20" s="42"/>
      <c r="L20" s="42"/>
      <c r="M20" s="42"/>
      <c r="N20" s="42"/>
      <c r="O20" s="42"/>
      <c r="P20" s="42"/>
      <c r="Q20" s="179"/>
      <c r="R20" s="43"/>
    </row>
    <row r="21" spans="1:18" ht="11.25" customHeight="1" x14ac:dyDescent="0.15">
      <c r="A21" s="58"/>
      <c r="B21" s="219" t="s">
        <v>241</v>
      </c>
      <c r="C21" s="220"/>
      <c r="D21" s="220"/>
      <c r="E21" s="221"/>
      <c r="F21" s="219" t="s">
        <v>242</v>
      </c>
      <c r="G21" s="220"/>
      <c r="H21" s="220"/>
      <c r="I21" s="220"/>
      <c r="J21" s="221"/>
      <c r="K21" s="219" t="s">
        <v>243</v>
      </c>
      <c r="L21" s="220"/>
      <c r="M21" s="220"/>
      <c r="N21" s="220"/>
      <c r="O21" s="220"/>
      <c r="P21" s="220"/>
      <c r="Q21" s="221"/>
      <c r="R21" s="43"/>
    </row>
    <row r="22" spans="1:18" ht="11.25" customHeight="1" thickBot="1" x14ac:dyDescent="0.2">
      <c r="A22" s="58"/>
      <c r="B22" s="32" t="s">
        <v>54</v>
      </c>
      <c r="C22" s="213" t="s">
        <v>244</v>
      </c>
      <c r="D22" s="214"/>
      <c r="E22" s="215"/>
      <c r="F22" s="32" t="s">
        <v>55</v>
      </c>
      <c r="G22" s="33" t="s">
        <v>56</v>
      </c>
      <c r="H22" s="213" t="s">
        <v>245</v>
      </c>
      <c r="I22" s="214"/>
      <c r="J22" s="215"/>
      <c r="K22" s="32" t="s">
        <v>57</v>
      </c>
      <c r="L22" s="33" t="s">
        <v>58</v>
      </c>
      <c r="M22" s="33" t="s">
        <v>59</v>
      </c>
      <c r="N22" s="33" t="s">
        <v>60</v>
      </c>
      <c r="O22" s="213" t="s">
        <v>246</v>
      </c>
      <c r="P22" s="214"/>
      <c r="Q22" s="215"/>
      <c r="R22" s="43"/>
    </row>
    <row r="23" spans="1:18" ht="11.25" customHeight="1" x14ac:dyDescent="0.15">
      <c r="A23" s="59" t="s">
        <v>40</v>
      </c>
      <c r="B23" s="52">
        <v>6.36</v>
      </c>
      <c r="C23" s="216">
        <v>8.8030000000000008</v>
      </c>
      <c r="D23" s="217"/>
      <c r="E23" s="218"/>
      <c r="F23" s="52">
        <v>6.3159999999999998</v>
      </c>
      <c r="G23" s="53">
        <v>7.6719999999999997</v>
      </c>
      <c r="H23" s="216">
        <v>6.8230000000000004</v>
      </c>
      <c r="I23" s="217"/>
      <c r="J23" s="218"/>
      <c r="K23" s="52" t="s">
        <v>115</v>
      </c>
      <c r="L23" s="53">
        <v>30.050999999999998</v>
      </c>
      <c r="M23" s="105">
        <v>28.375</v>
      </c>
      <c r="N23" s="53">
        <v>34.192999999999998</v>
      </c>
      <c r="O23" s="216">
        <v>40.752000000000002</v>
      </c>
      <c r="P23" s="217"/>
      <c r="Q23" s="218"/>
      <c r="R23" s="43"/>
    </row>
    <row r="24" spans="1:18" ht="11.25" customHeight="1" x14ac:dyDescent="0.15">
      <c r="A24" s="56" t="s">
        <v>12</v>
      </c>
      <c r="B24" s="37" t="s">
        <v>61</v>
      </c>
      <c r="C24" s="38" t="s">
        <v>62</v>
      </c>
      <c r="D24" s="38" t="s">
        <v>63</v>
      </c>
      <c r="E24" s="39" t="s">
        <v>64</v>
      </c>
      <c r="F24" s="37" t="s">
        <v>292</v>
      </c>
      <c r="G24" s="38" t="s">
        <v>293</v>
      </c>
      <c r="H24" s="38" t="s">
        <v>289</v>
      </c>
      <c r="I24" s="38" t="s">
        <v>294</v>
      </c>
      <c r="J24" s="46" t="s">
        <v>23</v>
      </c>
      <c r="K24" s="37" t="s">
        <v>63</v>
      </c>
      <c r="L24" s="38" t="s">
        <v>65</v>
      </c>
      <c r="M24" s="38" t="s">
        <v>46</v>
      </c>
      <c r="N24" s="38" t="s">
        <v>66</v>
      </c>
      <c r="O24" s="38" t="s">
        <v>67</v>
      </c>
      <c r="P24" s="38" t="s">
        <v>68</v>
      </c>
      <c r="Q24" s="39" t="s">
        <v>69</v>
      </c>
      <c r="R24" s="43"/>
    </row>
    <row r="25" spans="1:18" ht="11.25" customHeight="1" x14ac:dyDescent="0.15">
      <c r="A25" s="56" t="s">
        <v>27</v>
      </c>
      <c r="B25" s="34">
        <v>25</v>
      </c>
      <c r="C25" s="35">
        <v>20</v>
      </c>
      <c r="D25" s="35">
        <v>20</v>
      </c>
      <c r="E25" s="40">
        <v>25</v>
      </c>
      <c r="F25" s="34">
        <v>380</v>
      </c>
      <c r="G25" s="35">
        <v>500</v>
      </c>
      <c r="H25" s="35">
        <v>25</v>
      </c>
      <c r="I25" s="35">
        <v>40</v>
      </c>
      <c r="J25" s="50">
        <v>45</v>
      </c>
      <c r="K25" s="34" t="s">
        <v>263</v>
      </c>
      <c r="L25" s="35">
        <v>450</v>
      </c>
      <c r="M25" s="73">
        <v>3800</v>
      </c>
      <c r="N25" s="35">
        <v>2500</v>
      </c>
      <c r="O25" s="35">
        <v>10</v>
      </c>
      <c r="P25" s="35">
        <v>10</v>
      </c>
      <c r="Q25" s="40">
        <v>10</v>
      </c>
      <c r="R25" s="43"/>
    </row>
    <row r="26" spans="1:18" ht="11.25" customHeight="1" thickBot="1" x14ac:dyDescent="0.2">
      <c r="A26" s="57" t="s">
        <v>28</v>
      </c>
      <c r="B26" s="136">
        <v>59.8</v>
      </c>
      <c r="C26" s="131">
        <v>50.6</v>
      </c>
      <c r="D26" s="131">
        <v>50.4</v>
      </c>
      <c r="E26" s="132">
        <v>50.3</v>
      </c>
      <c r="F26" s="136">
        <v>169.2</v>
      </c>
      <c r="G26" s="130">
        <v>221</v>
      </c>
      <c r="H26" s="131">
        <v>43.4</v>
      </c>
      <c r="I26" s="131">
        <v>49.8</v>
      </c>
      <c r="J26" s="133">
        <v>50.7</v>
      </c>
      <c r="K26" s="154" t="s">
        <v>263</v>
      </c>
      <c r="L26" s="155">
        <v>243</v>
      </c>
      <c r="M26" s="155">
        <v>1638</v>
      </c>
      <c r="N26" s="155">
        <v>725</v>
      </c>
      <c r="O26" s="156">
        <v>31.1</v>
      </c>
      <c r="P26" s="156">
        <v>30.2</v>
      </c>
      <c r="Q26" s="157">
        <v>29.8</v>
      </c>
      <c r="R26" s="43"/>
    </row>
    <row r="27" spans="1:18" ht="7.5" customHeight="1" thickBot="1" x14ac:dyDescent="0.2">
      <c r="A27" s="58"/>
      <c r="B27" s="47"/>
      <c r="C27" s="47"/>
      <c r="D27" s="47"/>
      <c r="E27" s="42"/>
      <c r="F27" s="42"/>
      <c r="G27" s="42"/>
      <c r="H27" s="47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1.25" customHeight="1" x14ac:dyDescent="0.15">
      <c r="A28" s="58"/>
      <c r="B28" s="219" t="s">
        <v>408</v>
      </c>
      <c r="C28" s="220"/>
      <c r="D28" s="220"/>
      <c r="E28" s="220"/>
      <c r="F28" s="221"/>
      <c r="G28" s="219" t="s">
        <v>248</v>
      </c>
      <c r="H28" s="220"/>
      <c r="I28" s="220"/>
      <c r="J28" s="220"/>
      <c r="K28" s="220"/>
      <c r="L28" s="221"/>
      <c r="M28" s="219" t="s">
        <v>249</v>
      </c>
      <c r="N28" s="220"/>
      <c r="O28" s="220"/>
      <c r="P28" s="220"/>
      <c r="Q28" s="221"/>
      <c r="R28" s="42"/>
    </row>
    <row r="29" spans="1:18" ht="11.25" customHeight="1" thickBot="1" x14ac:dyDescent="0.2">
      <c r="A29" s="58"/>
      <c r="B29" s="32" t="s">
        <v>72</v>
      </c>
      <c r="C29" s="33" t="s">
        <v>73</v>
      </c>
      <c r="D29" s="33" t="s">
        <v>74</v>
      </c>
      <c r="E29" s="213" t="s">
        <v>250</v>
      </c>
      <c r="F29" s="215"/>
      <c r="G29" s="32" t="s">
        <v>75</v>
      </c>
      <c r="H29" s="33" t="s">
        <v>76</v>
      </c>
      <c r="I29" s="33" t="s">
        <v>77</v>
      </c>
      <c r="J29" s="213" t="s">
        <v>251</v>
      </c>
      <c r="K29" s="214"/>
      <c r="L29" s="215"/>
      <c r="M29" s="32" t="s">
        <v>78</v>
      </c>
      <c r="N29" s="33" t="s">
        <v>79</v>
      </c>
      <c r="O29" s="213" t="s">
        <v>252</v>
      </c>
      <c r="P29" s="214"/>
      <c r="Q29" s="215"/>
      <c r="R29" s="42"/>
    </row>
    <row r="30" spans="1:18" ht="11.25" customHeight="1" x14ac:dyDescent="0.15">
      <c r="A30" s="60" t="s">
        <v>40</v>
      </c>
      <c r="B30" s="45">
        <v>14.82</v>
      </c>
      <c r="C30" s="36">
        <v>20.216000000000001</v>
      </c>
      <c r="D30" s="36">
        <v>23.574999999999999</v>
      </c>
      <c r="E30" s="238">
        <v>23.632999999999999</v>
      </c>
      <c r="F30" s="239"/>
      <c r="G30" s="45">
        <v>12.067</v>
      </c>
      <c r="H30" s="36">
        <v>14.192</v>
      </c>
      <c r="I30" s="36">
        <v>24.425999999999998</v>
      </c>
      <c r="J30" s="238">
        <v>28.585999999999999</v>
      </c>
      <c r="K30" s="240"/>
      <c r="L30" s="239"/>
      <c r="M30" s="45">
        <v>2.9169999999999998</v>
      </c>
      <c r="N30" s="36">
        <v>3.706</v>
      </c>
      <c r="O30" s="238">
        <v>6.3639999999999999</v>
      </c>
      <c r="P30" s="240"/>
      <c r="Q30" s="239"/>
      <c r="R30" s="42"/>
    </row>
    <row r="31" spans="1:18" ht="11.25" customHeight="1" x14ac:dyDescent="0.15">
      <c r="A31" s="61" t="s">
        <v>208</v>
      </c>
      <c r="B31" s="37" t="s">
        <v>80</v>
      </c>
      <c r="C31" s="38" t="s">
        <v>81</v>
      </c>
      <c r="D31" s="38" t="s">
        <v>261</v>
      </c>
      <c r="E31" s="38" t="s">
        <v>82</v>
      </c>
      <c r="F31" s="46" t="s">
        <v>83</v>
      </c>
      <c r="G31" s="37" t="s">
        <v>41</v>
      </c>
      <c r="H31" s="38" t="s">
        <v>84</v>
      </c>
      <c r="I31" s="38" t="s">
        <v>23</v>
      </c>
      <c r="J31" s="38" t="s">
        <v>46</v>
      </c>
      <c r="K31" s="38" t="s">
        <v>85</v>
      </c>
      <c r="L31" s="39" t="s">
        <v>83</v>
      </c>
      <c r="M31" s="37" t="s">
        <v>86</v>
      </c>
      <c r="N31" s="38" t="s">
        <v>47</v>
      </c>
      <c r="O31" s="38" t="s">
        <v>209</v>
      </c>
      <c r="P31" s="38" t="s">
        <v>87</v>
      </c>
      <c r="Q31" s="39" t="s">
        <v>84</v>
      </c>
      <c r="R31" s="42"/>
    </row>
    <row r="32" spans="1:18" ht="11.25" customHeight="1" x14ac:dyDescent="0.15">
      <c r="A32" s="61" t="s">
        <v>27</v>
      </c>
      <c r="B32" s="34">
        <v>35</v>
      </c>
      <c r="C32" s="35">
        <v>35</v>
      </c>
      <c r="D32" s="35">
        <v>40</v>
      </c>
      <c r="E32" s="35">
        <v>10</v>
      </c>
      <c r="F32" s="50">
        <v>10</v>
      </c>
      <c r="G32" s="34">
        <v>10</v>
      </c>
      <c r="H32" s="35">
        <v>800</v>
      </c>
      <c r="I32" s="35">
        <v>4500</v>
      </c>
      <c r="J32" s="35">
        <v>15</v>
      </c>
      <c r="K32" s="35">
        <v>15</v>
      </c>
      <c r="L32" s="40">
        <v>12</v>
      </c>
      <c r="M32" s="34">
        <v>90</v>
      </c>
      <c r="N32" s="35">
        <v>130</v>
      </c>
      <c r="O32" s="35">
        <v>50</v>
      </c>
      <c r="P32" s="35">
        <v>55</v>
      </c>
      <c r="Q32" s="40">
        <v>55</v>
      </c>
      <c r="R32" s="42"/>
    </row>
    <row r="33" spans="1:18" ht="11.25" customHeight="1" thickBot="1" x14ac:dyDescent="0.2">
      <c r="A33" s="62" t="s">
        <v>28</v>
      </c>
      <c r="B33" s="94">
        <v>135.6</v>
      </c>
      <c r="C33" s="95">
        <v>142.9</v>
      </c>
      <c r="D33" s="95">
        <v>60.7</v>
      </c>
      <c r="E33" s="95">
        <v>28.7</v>
      </c>
      <c r="F33" s="143">
        <v>28.4</v>
      </c>
      <c r="G33" s="94">
        <v>59.9</v>
      </c>
      <c r="H33" s="95">
        <v>449</v>
      </c>
      <c r="I33" s="106">
        <v>1729</v>
      </c>
      <c r="J33" s="95">
        <v>41.8</v>
      </c>
      <c r="K33" s="95">
        <v>40.700000000000003</v>
      </c>
      <c r="L33" s="116">
        <v>40.799999999999997</v>
      </c>
      <c r="M33" s="95">
        <v>90.6</v>
      </c>
      <c r="N33" s="95">
        <v>84.7</v>
      </c>
      <c r="O33" s="95">
        <v>61.6</v>
      </c>
      <c r="P33" s="95">
        <v>61.3</v>
      </c>
      <c r="Q33" s="116">
        <v>61.2</v>
      </c>
      <c r="R33" s="42"/>
    </row>
    <row r="34" spans="1:18" ht="7.5" customHeight="1" thickBot="1" x14ac:dyDescent="0.2">
      <c r="A34" s="58"/>
      <c r="B34" s="47"/>
      <c r="C34" s="47"/>
      <c r="D34" s="42"/>
      <c r="E34" s="42"/>
      <c r="F34" s="42"/>
      <c r="G34" s="47"/>
      <c r="H34" s="47"/>
      <c r="I34" s="47"/>
      <c r="J34" s="47"/>
      <c r="K34" s="42"/>
      <c r="L34" s="42"/>
      <c r="M34" s="42"/>
      <c r="N34" s="42"/>
      <c r="O34" s="42"/>
      <c r="P34" s="42"/>
      <c r="Q34" s="42"/>
      <c r="R34" s="42"/>
    </row>
    <row r="35" spans="1:18" ht="11.25" customHeight="1" thickBot="1" x14ac:dyDescent="0.2">
      <c r="A35" s="58"/>
      <c r="B35" s="219" t="s">
        <v>253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41" t="s">
        <v>279</v>
      </c>
      <c r="N35" s="261"/>
      <c r="O35" s="261"/>
      <c r="P35" s="261"/>
      <c r="Q35" s="43"/>
    </row>
    <row r="36" spans="1:18" ht="11.25" customHeight="1" thickBot="1" x14ac:dyDescent="0.2">
      <c r="A36" s="58"/>
      <c r="B36" s="32" t="s">
        <v>89</v>
      </c>
      <c r="C36" s="51" t="s">
        <v>90</v>
      </c>
      <c r="D36" s="33" t="s">
        <v>91</v>
      </c>
      <c r="E36" s="33" t="s">
        <v>92</v>
      </c>
      <c r="F36" s="33" t="s">
        <v>93</v>
      </c>
      <c r="G36" s="213" t="s">
        <v>254</v>
      </c>
      <c r="H36" s="214"/>
      <c r="I36" s="226"/>
      <c r="J36" s="213" t="s">
        <v>255</v>
      </c>
      <c r="K36" s="214"/>
      <c r="L36" s="214"/>
      <c r="M36" s="76" t="s">
        <v>280</v>
      </c>
      <c r="N36" s="77" t="s">
        <v>281</v>
      </c>
      <c r="O36" s="77" t="s">
        <v>282</v>
      </c>
      <c r="P36" s="78" t="s">
        <v>283</v>
      </c>
      <c r="Q36" s="43"/>
    </row>
    <row r="37" spans="1:18" ht="11.25" customHeight="1" x14ac:dyDescent="0.15">
      <c r="A37" s="75" t="s">
        <v>40</v>
      </c>
      <c r="B37" s="127">
        <v>11.077999999999999</v>
      </c>
      <c r="C37" s="36">
        <v>15.071</v>
      </c>
      <c r="D37" s="36">
        <v>18.215</v>
      </c>
      <c r="E37" s="36">
        <v>18.38</v>
      </c>
      <c r="F37" s="36">
        <v>19.937999999999999</v>
      </c>
      <c r="G37" s="238">
        <v>29.67</v>
      </c>
      <c r="H37" s="262"/>
      <c r="I37" s="263"/>
      <c r="J37" s="216" t="s">
        <v>263</v>
      </c>
      <c r="K37" s="217"/>
      <c r="L37" s="217"/>
      <c r="M37" s="45" t="s">
        <v>115</v>
      </c>
      <c r="N37" s="36" t="s">
        <v>115</v>
      </c>
      <c r="O37" s="36" t="s">
        <v>115</v>
      </c>
      <c r="P37" s="125" t="s">
        <v>115</v>
      </c>
      <c r="Q37" s="43"/>
    </row>
    <row r="38" spans="1:18" ht="11.25" customHeight="1" x14ac:dyDescent="0.15">
      <c r="A38" s="63" t="s">
        <v>12</v>
      </c>
      <c r="B38" s="69" t="s">
        <v>353</v>
      </c>
      <c r="C38" s="128">
        <v>12.6</v>
      </c>
      <c r="D38" s="38" t="s">
        <v>354</v>
      </c>
      <c r="E38" s="38" t="s">
        <v>355</v>
      </c>
      <c r="F38" s="38" t="s">
        <v>356</v>
      </c>
      <c r="G38" s="38" t="s">
        <v>365</v>
      </c>
      <c r="H38" s="38" t="s">
        <v>366</v>
      </c>
      <c r="I38" s="38" t="s">
        <v>367</v>
      </c>
      <c r="J38" s="38" t="s">
        <v>217</v>
      </c>
      <c r="K38" s="38" t="s">
        <v>218</v>
      </c>
      <c r="L38" s="46" t="s">
        <v>219</v>
      </c>
      <c r="M38" s="37" t="s">
        <v>115</v>
      </c>
      <c r="N38" s="38" t="s">
        <v>115</v>
      </c>
      <c r="O38" s="38" t="s">
        <v>115</v>
      </c>
      <c r="P38" s="39" t="s">
        <v>115</v>
      </c>
      <c r="Q38" s="43"/>
    </row>
    <row r="39" spans="1:18" ht="11.25" customHeight="1" x14ac:dyDescent="0.15">
      <c r="A39" s="63" t="s">
        <v>27</v>
      </c>
      <c r="B39" s="68">
        <v>600</v>
      </c>
      <c r="C39" s="35">
        <v>1900</v>
      </c>
      <c r="D39" s="35">
        <v>1000</v>
      </c>
      <c r="E39" s="35">
        <v>450</v>
      </c>
      <c r="F39" s="35">
        <v>1000</v>
      </c>
      <c r="G39" s="35">
        <v>1000</v>
      </c>
      <c r="H39" s="35">
        <v>1000</v>
      </c>
      <c r="I39" s="35">
        <v>1000</v>
      </c>
      <c r="J39" s="35" t="s">
        <v>263</v>
      </c>
      <c r="K39" s="35" t="s">
        <v>262</v>
      </c>
      <c r="L39" s="50" t="s">
        <v>262</v>
      </c>
      <c r="M39" s="34">
        <v>650</v>
      </c>
      <c r="N39" s="35">
        <v>160</v>
      </c>
      <c r="O39" s="35">
        <v>1800</v>
      </c>
      <c r="P39" s="40">
        <v>130</v>
      </c>
      <c r="Q39" s="43"/>
    </row>
    <row r="40" spans="1:18" ht="11.25" customHeight="1" thickBot="1" x14ac:dyDescent="0.2">
      <c r="A40" s="64" t="s">
        <v>28</v>
      </c>
      <c r="B40" s="129">
        <v>444</v>
      </c>
      <c r="C40" s="85">
        <v>772</v>
      </c>
      <c r="D40" s="85">
        <v>529</v>
      </c>
      <c r="E40" s="85">
        <v>398</v>
      </c>
      <c r="F40" s="85">
        <v>520</v>
      </c>
      <c r="G40" s="85">
        <v>528</v>
      </c>
      <c r="H40" s="85">
        <v>529</v>
      </c>
      <c r="I40" s="85">
        <v>528</v>
      </c>
      <c r="J40" s="86" t="s">
        <v>262</v>
      </c>
      <c r="K40" s="86" t="s">
        <v>262</v>
      </c>
      <c r="L40" s="87" t="s">
        <v>262</v>
      </c>
      <c r="M40" s="94">
        <v>247</v>
      </c>
      <c r="N40" s="95">
        <v>128.6</v>
      </c>
      <c r="O40" s="95">
        <v>538</v>
      </c>
      <c r="P40" s="116">
        <v>129.80000000000001</v>
      </c>
      <c r="Q40" s="43"/>
    </row>
    <row r="41" spans="1:18" ht="7.5" customHeight="1" thickBot="1" x14ac:dyDescent="0.2">
      <c r="A41" s="58"/>
      <c r="B41" s="47"/>
      <c r="C41" s="47"/>
      <c r="D41" s="47"/>
      <c r="E41" s="42"/>
      <c r="F41" s="42"/>
      <c r="G41" s="47"/>
      <c r="H41" s="47"/>
      <c r="I41" s="47"/>
      <c r="J41" s="42"/>
      <c r="K41" s="42"/>
      <c r="L41" s="42"/>
      <c r="M41" s="42"/>
      <c r="N41" s="42"/>
      <c r="O41" s="180"/>
      <c r="P41" s="180"/>
      <c r="Q41" s="180"/>
      <c r="R41" s="181"/>
    </row>
    <row r="42" spans="1:18" ht="11.25" customHeight="1" x14ac:dyDescent="0.15">
      <c r="A42" s="58"/>
      <c r="B42" s="219" t="s">
        <v>256</v>
      </c>
      <c r="C42" s="220"/>
      <c r="D42" s="220"/>
      <c r="E42" s="220"/>
      <c r="F42" s="220"/>
      <c r="G42" s="220"/>
      <c r="H42" s="220"/>
      <c r="I42" s="221"/>
      <c r="J42" s="219" t="s">
        <v>257</v>
      </c>
      <c r="K42" s="220"/>
      <c r="L42" s="220"/>
      <c r="M42" s="220"/>
      <c r="N42" s="221"/>
      <c r="O42" s="180"/>
      <c r="P42" s="180"/>
      <c r="Q42" s="180"/>
      <c r="R42" s="181"/>
    </row>
    <row r="43" spans="1:18" ht="11.25" customHeight="1" thickBot="1" x14ac:dyDescent="0.2">
      <c r="A43" s="58"/>
      <c r="B43" s="32" t="s">
        <v>97</v>
      </c>
      <c r="C43" s="33" t="s">
        <v>98</v>
      </c>
      <c r="D43" s="33" t="s">
        <v>99</v>
      </c>
      <c r="E43" s="33" t="s">
        <v>100</v>
      </c>
      <c r="F43" s="33" t="s">
        <v>101</v>
      </c>
      <c r="G43" s="210" t="s">
        <v>258</v>
      </c>
      <c r="H43" s="211"/>
      <c r="I43" s="212"/>
      <c r="J43" s="32" t="s">
        <v>102</v>
      </c>
      <c r="K43" s="33" t="s">
        <v>103</v>
      </c>
      <c r="L43" s="213" t="s">
        <v>259</v>
      </c>
      <c r="M43" s="214"/>
      <c r="N43" s="215"/>
      <c r="O43" s="180"/>
      <c r="P43" s="180"/>
      <c r="Q43" s="180"/>
      <c r="R43" s="181"/>
    </row>
    <row r="44" spans="1:18" ht="11.25" customHeight="1" x14ac:dyDescent="0.15">
      <c r="A44" s="75" t="s">
        <v>40</v>
      </c>
      <c r="B44" s="68" t="s">
        <v>262</v>
      </c>
      <c r="C44" s="35" t="s">
        <v>262</v>
      </c>
      <c r="D44" s="35" t="s">
        <v>262</v>
      </c>
      <c r="E44" s="35" t="s">
        <v>262</v>
      </c>
      <c r="F44" s="35" t="s">
        <v>262</v>
      </c>
      <c r="G44" s="235" t="s">
        <v>263</v>
      </c>
      <c r="H44" s="236"/>
      <c r="I44" s="237"/>
      <c r="J44" s="191">
        <v>5.0289999999999999</v>
      </c>
      <c r="K44" s="53">
        <v>10.742000000000001</v>
      </c>
      <c r="L44" s="216">
        <v>16.579999999999998</v>
      </c>
      <c r="M44" s="217"/>
      <c r="N44" s="218"/>
      <c r="O44" s="180"/>
      <c r="P44" s="180"/>
      <c r="Q44" s="180"/>
      <c r="R44" s="181"/>
    </row>
    <row r="45" spans="1:18" ht="11.25" customHeight="1" x14ac:dyDescent="0.15">
      <c r="A45" s="63" t="s">
        <v>12</v>
      </c>
      <c r="B45" s="69" t="s">
        <v>220</v>
      </c>
      <c r="C45" s="38" t="s">
        <v>221</v>
      </c>
      <c r="D45" s="38" t="s">
        <v>222</v>
      </c>
      <c r="E45" s="38" t="s">
        <v>223</v>
      </c>
      <c r="F45" s="46" t="s">
        <v>224</v>
      </c>
      <c r="G45" s="70" t="s">
        <v>225</v>
      </c>
      <c r="H45" s="71" t="s">
        <v>226</v>
      </c>
      <c r="I45" s="72" t="s">
        <v>227</v>
      </c>
      <c r="J45" s="69" t="s">
        <v>104</v>
      </c>
      <c r="K45" s="38" t="s">
        <v>267</v>
      </c>
      <c r="L45" s="38" t="s">
        <v>106</v>
      </c>
      <c r="M45" s="38" t="s">
        <v>212</v>
      </c>
      <c r="N45" s="39" t="s">
        <v>295</v>
      </c>
      <c r="O45" s="180"/>
      <c r="P45" s="180"/>
      <c r="Q45" s="180"/>
      <c r="R45" s="181"/>
    </row>
    <row r="46" spans="1:18" ht="11.25" customHeight="1" x14ac:dyDescent="0.15">
      <c r="A46" s="63" t="s">
        <v>27</v>
      </c>
      <c r="B46" s="68" t="s">
        <v>263</v>
      </c>
      <c r="C46" s="35" t="s">
        <v>262</v>
      </c>
      <c r="D46" s="35" t="s">
        <v>262</v>
      </c>
      <c r="E46" s="35" t="s">
        <v>262</v>
      </c>
      <c r="F46" s="35" t="s">
        <v>262</v>
      </c>
      <c r="G46" s="73" t="s">
        <v>263</v>
      </c>
      <c r="H46" s="73" t="s">
        <v>262</v>
      </c>
      <c r="I46" s="74" t="s">
        <v>262</v>
      </c>
      <c r="J46" s="68">
        <v>15</v>
      </c>
      <c r="K46" s="35">
        <v>12</v>
      </c>
      <c r="L46" s="35">
        <v>20</v>
      </c>
      <c r="M46" s="35">
        <v>30</v>
      </c>
      <c r="N46" s="40">
        <v>30</v>
      </c>
      <c r="O46" s="180"/>
      <c r="P46" s="180"/>
      <c r="Q46" s="180"/>
      <c r="R46" s="181"/>
    </row>
    <row r="47" spans="1:18" ht="11.25" customHeight="1" thickBot="1" x14ac:dyDescent="0.2">
      <c r="A47" s="64" t="s">
        <v>28</v>
      </c>
      <c r="B47" s="88" t="s">
        <v>262</v>
      </c>
      <c r="C47" s="85" t="s">
        <v>262</v>
      </c>
      <c r="D47" s="85" t="s">
        <v>262</v>
      </c>
      <c r="E47" s="85" t="s">
        <v>262</v>
      </c>
      <c r="F47" s="85" t="s">
        <v>262</v>
      </c>
      <c r="G47" s="86" t="s">
        <v>262</v>
      </c>
      <c r="H47" s="86" t="s">
        <v>262</v>
      </c>
      <c r="I47" s="89" t="s">
        <v>262</v>
      </c>
      <c r="J47" s="99">
        <v>73.099999999999994</v>
      </c>
      <c r="K47" s="95">
        <v>57.1</v>
      </c>
      <c r="L47" s="95">
        <v>58.4</v>
      </c>
      <c r="M47" s="95">
        <v>61</v>
      </c>
      <c r="N47" s="126">
        <v>63.6</v>
      </c>
      <c r="O47" s="180"/>
      <c r="P47" s="180"/>
      <c r="Q47" s="180"/>
      <c r="R47" s="181"/>
    </row>
    <row r="48" spans="1:18" ht="7.5" customHeight="1" thickBot="1" x14ac:dyDescent="0.2">
      <c r="A48" s="58"/>
      <c r="B48" s="47"/>
      <c r="C48" s="4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80"/>
      <c r="P48" s="180"/>
      <c r="Q48" s="180"/>
      <c r="R48" s="181"/>
    </row>
    <row r="49" spans="1:18" ht="11.25" customHeight="1" x14ac:dyDescent="0.15">
      <c r="A49" s="58"/>
      <c r="B49" s="219" t="s">
        <v>260</v>
      </c>
      <c r="C49" s="220"/>
      <c r="D49" s="220"/>
      <c r="E49" s="221"/>
      <c r="F49" s="219" t="s">
        <v>108</v>
      </c>
      <c r="G49" s="220"/>
      <c r="H49" s="220"/>
      <c r="I49" s="220"/>
      <c r="J49" s="220"/>
      <c r="K49" s="221"/>
      <c r="L49" s="42"/>
      <c r="M49" s="250" t="s">
        <v>229</v>
      </c>
      <c r="N49" s="251"/>
      <c r="O49" s="251"/>
      <c r="P49" s="251"/>
      <c r="Q49" s="251"/>
      <c r="R49" s="252"/>
    </row>
    <row r="50" spans="1:18" ht="11.25" customHeight="1" thickBot="1" x14ac:dyDescent="0.2">
      <c r="A50" s="58"/>
      <c r="B50" s="32" t="s">
        <v>109</v>
      </c>
      <c r="C50" s="213" t="s">
        <v>285</v>
      </c>
      <c r="D50" s="214"/>
      <c r="E50" s="215"/>
      <c r="F50" s="255" t="s">
        <v>110</v>
      </c>
      <c r="G50" s="256"/>
      <c r="H50" s="257"/>
      <c r="I50" s="213" t="s">
        <v>111</v>
      </c>
      <c r="J50" s="214"/>
      <c r="K50" s="215"/>
      <c r="L50" s="42"/>
      <c r="M50" s="227" t="s">
        <v>230</v>
      </c>
      <c r="N50" s="228"/>
      <c r="O50" s="228"/>
      <c r="P50" s="228"/>
      <c r="Q50" s="228"/>
      <c r="R50" s="229"/>
    </row>
    <row r="51" spans="1:18" ht="11.25" customHeight="1" thickBot="1" x14ac:dyDescent="0.2">
      <c r="A51" s="60" t="s">
        <v>40</v>
      </c>
      <c r="B51" s="52" t="s">
        <v>29</v>
      </c>
      <c r="C51" s="216">
        <v>11.805</v>
      </c>
      <c r="D51" s="217"/>
      <c r="E51" s="218"/>
      <c r="F51" s="230">
        <v>14.04</v>
      </c>
      <c r="G51" s="217"/>
      <c r="H51" s="231"/>
      <c r="I51" s="216">
        <v>6.5579999999999998</v>
      </c>
      <c r="J51" s="217"/>
      <c r="K51" s="218"/>
      <c r="L51" s="42"/>
      <c r="M51" s="232" t="s">
        <v>264</v>
      </c>
      <c r="N51" s="233"/>
      <c r="O51" s="233"/>
      <c r="P51" s="233"/>
      <c r="Q51" s="233"/>
      <c r="R51" s="234"/>
    </row>
    <row r="52" spans="1:18" ht="11.25" customHeight="1" x14ac:dyDescent="0.15">
      <c r="A52" s="61" t="s">
        <v>12</v>
      </c>
      <c r="B52" s="37" t="s">
        <v>105</v>
      </c>
      <c r="C52" s="38" t="s">
        <v>266</v>
      </c>
      <c r="D52" s="38" t="s">
        <v>21</v>
      </c>
      <c r="E52" s="39" t="s">
        <v>22</v>
      </c>
      <c r="F52" s="37" t="s">
        <v>284</v>
      </c>
      <c r="G52" s="98" t="s">
        <v>112</v>
      </c>
      <c r="H52" s="38" t="s">
        <v>50</v>
      </c>
      <c r="I52" s="38" t="s">
        <v>24</v>
      </c>
      <c r="J52" s="38" t="s">
        <v>113</v>
      </c>
      <c r="K52" s="39" t="s">
        <v>84</v>
      </c>
      <c r="L52" s="42"/>
      <c r="M52" s="254" t="s">
        <v>492</v>
      </c>
      <c r="N52" s="208"/>
      <c r="O52" s="208"/>
      <c r="P52" s="208"/>
      <c r="Q52" s="208"/>
      <c r="R52" s="208"/>
    </row>
    <row r="53" spans="1:18" ht="11.25" customHeight="1" x14ac:dyDescent="0.15">
      <c r="A53" s="61" t="s">
        <v>27</v>
      </c>
      <c r="B53" s="52" t="s">
        <v>29</v>
      </c>
      <c r="C53" s="35">
        <v>140</v>
      </c>
      <c r="D53" s="50">
        <v>130</v>
      </c>
      <c r="E53" s="117" t="s">
        <v>29</v>
      </c>
      <c r="F53" s="68">
        <v>150</v>
      </c>
      <c r="G53" s="68">
        <v>160</v>
      </c>
      <c r="H53" s="68">
        <v>160</v>
      </c>
      <c r="I53" s="35">
        <v>45</v>
      </c>
      <c r="J53" s="35">
        <v>45</v>
      </c>
      <c r="K53" s="40">
        <v>45</v>
      </c>
      <c r="L53" s="42"/>
      <c r="M53" s="209"/>
      <c r="N53" s="209"/>
      <c r="O53" s="209"/>
      <c r="P53" s="209"/>
      <c r="Q53" s="209"/>
      <c r="R53" s="209"/>
    </row>
    <row r="54" spans="1:18" ht="11.25" customHeight="1" thickBot="1" x14ac:dyDescent="0.2">
      <c r="A54" s="62" t="s">
        <v>28</v>
      </c>
      <c r="B54" s="94" t="s">
        <v>29</v>
      </c>
      <c r="C54" s="95">
        <v>142</v>
      </c>
      <c r="D54" s="95">
        <v>139.9</v>
      </c>
      <c r="E54" s="116" t="s">
        <v>29</v>
      </c>
      <c r="F54" s="88">
        <v>105.5</v>
      </c>
      <c r="G54" s="99">
        <v>106.8</v>
      </c>
      <c r="H54" s="100">
        <v>110.2</v>
      </c>
      <c r="I54" s="96">
        <v>53.8</v>
      </c>
      <c r="J54" s="96">
        <v>53.6</v>
      </c>
      <c r="K54" s="97">
        <v>53.5</v>
      </c>
      <c r="L54" s="42"/>
      <c r="M54" s="209"/>
      <c r="N54" s="209"/>
      <c r="O54" s="209"/>
      <c r="P54" s="209"/>
      <c r="Q54" s="209"/>
      <c r="R54" s="209"/>
    </row>
    <row r="55" spans="1:18" ht="21.75" customHeight="1" x14ac:dyDescent="0.15">
      <c r="F55" s="58"/>
      <c r="M55" s="209"/>
      <c r="N55" s="209"/>
      <c r="O55" s="209"/>
      <c r="P55" s="209"/>
      <c r="Q55" s="209"/>
      <c r="R55" s="20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2022年一覧表（ＮＳＷ）</vt:lpstr>
      <vt:lpstr>2022年全井戸集計表</vt:lpstr>
      <vt:lpstr>1月4日</vt:lpstr>
      <vt:lpstr>1月11日</vt:lpstr>
      <vt:lpstr>1月17日</vt:lpstr>
      <vt:lpstr>1月25日</vt:lpstr>
      <vt:lpstr>1月31日</vt:lpstr>
      <vt:lpstr>2月7日</vt:lpstr>
      <vt:lpstr>2月14日</vt:lpstr>
      <vt:lpstr>2月21日</vt:lpstr>
      <vt:lpstr>2月28日</vt:lpstr>
      <vt:lpstr>3月8日</vt:lpstr>
      <vt:lpstr>3月14日</vt:lpstr>
      <vt:lpstr>3月22日</vt:lpstr>
      <vt:lpstr>3月28日</vt:lpstr>
      <vt:lpstr>4月4日</vt:lpstr>
      <vt:lpstr>4月11日</vt:lpstr>
      <vt:lpstr>4月18日</vt:lpstr>
      <vt:lpstr>4月25日</vt:lpstr>
      <vt:lpstr>5月2日</vt:lpstr>
      <vt:lpstr>5月9日</vt:lpstr>
      <vt:lpstr>5月16日</vt:lpstr>
      <vt:lpstr>5月23日</vt:lpstr>
      <vt:lpstr>5月30日</vt:lpstr>
      <vt:lpstr>6月6日</vt:lpstr>
      <vt:lpstr>6月13日</vt:lpstr>
      <vt:lpstr>6月20日</vt:lpstr>
      <vt:lpstr>6月27日</vt:lpstr>
      <vt:lpstr>7月4日</vt:lpstr>
      <vt:lpstr>7月11日</vt:lpstr>
      <vt:lpstr>7月19日</vt:lpstr>
      <vt:lpstr>7月25日</vt:lpstr>
      <vt:lpstr>8月1日</vt:lpstr>
      <vt:lpstr>8月9日</vt:lpstr>
      <vt:lpstr>8月15日</vt:lpstr>
      <vt:lpstr>8月22日</vt:lpstr>
      <vt:lpstr>8月29日</vt:lpstr>
      <vt:lpstr>9月6日</vt:lpstr>
      <vt:lpstr>9月13日</vt:lpstr>
      <vt:lpstr>9月20日</vt:lpstr>
      <vt:lpstr>9月27日</vt:lpstr>
      <vt:lpstr>10月3日</vt:lpstr>
      <vt:lpstr>10月11日</vt:lpstr>
      <vt:lpstr>10月17日</vt:lpstr>
      <vt:lpstr>10月24日</vt:lpstr>
      <vt:lpstr>10月31日</vt:lpstr>
      <vt:lpstr>11月7日</vt:lpstr>
      <vt:lpstr>11月14日</vt:lpstr>
      <vt:lpstr>11月21日</vt:lpstr>
      <vt:lpstr>11月28日</vt:lpstr>
      <vt:lpstr>12月6日</vt:lpstr>
      <vt:lpstr>12月12日</vt:lpstr>
      <vt:lpstr>12月19日</vt:lpstr>
      <vt:lpstr>12月26日</vt:lpstr>
      <vt:lpstr>'10月11日'!Print_Area</vt:lpstr>
      <vt:lpstr>'10月17日'!Print_Area</vt:lpstr>
      <vt:lpstr>'10月24日'!Print_Area</vt:lpstr>
      <vt:lpstr>'10月31日'!Print_Area</vt:lpstr>
      <vt:lpstr>'10月3日'!Print_Area</vt:lpstr>
      <vt:lpstr>'11月14日'!Print_Area</vt:lpstr>
      <vt:lpstr>'11月21日'!Print_Area</vt:lpstr>
      <vt:lpstr>'11月28日'!Print_Area</vt:lpstr>
      <vt:lpstr>'11月7日'!Print_Area</vt:lpstr>
      <vt:lpstr>'12月12日'!Print_Area</vt:lpstr>
      <vt:lpstr>'12月19日'!Print_Area</vt:lpstr>
      <vt:lpstr>'12月26日'!Print_Area</vt:lpstr>
      <vt:lpstr>'12月6日'!Print_Area</vt:lpstr>
      <vt:lpstr>'1月11日'!Print_Area</vt:lpstr>
      <vt:lpstr>'1月17日'!Print_Area</vt:lpstr>
      <vt:lpstr>'1月25日'!Print_Area</vt:lpstr>
      <vt:lpstr>'1月31日'!Print_Area</vt:lpstr>
      <vt:lpstr>'1月4日'!Print_Area</vt:lpstr>
      <vt:lpstr>'2月14日'!Print_Area</vt:lpstr>
      <vt:lpstr>'2月21日'!Print_Area</vt:lpstr>
      <vt:lpstr>'2月28日'!Print_Area</vt:lpstr>
      <vt:lpstr>'2月7日'!Print_Area</vt:lpstr>
      <vt:lpstr>'3月14日'!Print_Area</vt:lpstr>
      <vt:lpstr>'3月22日'!Print_Area</vt:lpstr>
      <vt:lpstr>'3月28日'!Print_Area</vt:lpstr>
      <vt:lpstr>'3月8日'!Print_Area</vt:lpstr>
      <vt:lpstr>'4月11日'!Print_Area</vt:lpstr>
      <vt:lpstr>'4月18日'!Print_Area</vt:lpstr>
      <vt:lpstr>'4月25日'!Print_Area</vt:lpstr>
      <vt:lpstr>'4月4日'!Print_Area</vt:lpstr>
      <vt:lpstr>'5月16日'!Print_Area</vt:lpstr>
      <vt:lpstr>'5月23日'!Print_Area</vt:lpstr>
      <vt:lpstr>'5月2日'!Print_Area</vt:lpstr>
      <vt:lpstr>'5月30日'!Print_Area</vt:lpstr>
      <vt:lpstr>'5月9日'!Print_Area</vt:lpstr>
      <vt:lpstr>'6月13日'!Print_Area</vt:lpstr>
      <vt:lpstr>'6月20日'!Print_Area</vt:lpstr>
      <vt:lpstr>'6月27日'!Print_Area</vt:lpstr>
      <vt:lpstr>'6月6日'!Print_Area</vt:lpstr>
      <vt:lpstr>'7月11日'!Print_Area</vt:lpstr>
      <vt:lpstr>'7月19日'!Print_Area</vt:lpstr>
      <vt:lpstr>'7月25日'!Print_Area</vt:lpstr>
      <vt:lpstr>'7月4日'!Print_Area</vt:lpstr>
      <vt:lpstr>'8月15日'!Print_Area</vt:lpstr>
      <vt:lpstr>'8月1日'!Print_Area</vt:lpstr>
      <vt:lpstr>'8月22日'!Print_Area</vt:lpstr>
      <vt:lpstr>'8月29日'!Print_Area</vt:lpstr>
      <vt:lpstr>'8月9日'!Print_Area</vt:lpstr>
      <vt:lpstr>'9月13日'!Print_Area</vt:lpstr>
      <vt:lpstr>'9月20日'!Print_Area</vt:lpstr>
      <vt:lpstr>'9月27日'!Print_Area</vt:lpstr>
      <vt:lpstr>'9月6日'!Print_Area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2022-12-01T04:17:04Z</cp:lastPrinted>
  <dcterms:created xsi:type="dcterms:W3CDTF">2013-01-05T18:54:09Z</dcterms:created>
  <dcterms:modified xsi:type="dcterms:W3CDTF">2023-03-30T06:54:56Z</dcterms:modified>
</cp:coreProperties>
</file>